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480" yWindow="75" windowWidth="18105" windowHeight="12240" activeTab="4"/>
  </bookViews>
  <sheets>
    <sheet name="Gradjevinski radovi" sheetId="1" r:id="rId1"/>
    <sheet name="Hidroinstalacijski radovi" sheetId="5" r:id="rId2"/>
    <sheet name="Strojarski radovi" sheetId="3" r:id="rId3"/>
    <sheet name="Elektro radovi" sheetId="4" r:id="rId4"/>
    <sheet name="REKAPITULACIJA" sheetId="2" r:id="rId5"/>
  </sheets>
  <definedNames>
    <definedName name="_xlnm.Print_Area" localSheetId="3">'Elektro radovi'!$A$1:$G$306</definedName>
    <definedName name="_xlnm.Print_Area" localSheetId="0">'Gradjevinski radovi'!$A$1:$G$242</definedName>
    <definedName name="_xlnm.Print_Area" localSheetId="1">'Hidroinstalacijski radovi'!$A$1:$G$35</definedName>
    <definedName name="_xlnm.Print_Area" localSheetId="2">'Strojarski radovi'!$A$1:$G$461</definedName>
    <definedName name="_xlnm.Print_Titles" localSheetId="3">'Elektro radovi'!$15:$15</definedName>
    <definedName name="_xlnm.Print_Titles" localSheetId="0">'Gradjevinski radovi'!$18:$18</definedName>
    <definedName name="_xlnm.Print_Titles" localSheetId="2">'Strojarski radovi'!$15:$15</definedName>
  </definedNames>
  <calcPr calcId="145621"/>
</workbook>
</file>

<file path=xl/calcChain.xml><?xml version="1.0" encoding="utf-8"?>
<calcChain xmlns="http://schemas.openxmlformats.org/spreadsheetml/2006/main">
  <c r="F257" i="3" l="1"/>
  <c r="F255" i="4" l="1"/>
  <c r="F257" i="4"/>
  <c r="F291" i="4"/>
  <c r="F293" i="4" s="1"/>
  <c r="F304" i="4" s="1"/>
  <c r="F283" i="4"/>
  <c r="F281" i="4"/>
  <c r="F279" i="4"/>
  <c r="F277" i="4"/>
  <c r="F275" i="4"/>
  <c r="F273" i="4"/>
  <c r="F271" i="4"/>
  <c r="F269" i="4"/>
  <c r="F267" i="4"/>
  <c r="F265" i="4"/>
  <c r="F263" i="4"/>
  <c r="F285" i="4" s="1"/>
  <c r="F303" i="4" s="1"/>
  <c r="F253" i="4"/>
  <c r="F249" i="4"/>
  <c r="F247" i="4"/>
  <c r="F245" i="4"/>
  <c r="F243" i="4"/>
  <c r="F241" i="4"/>
  <c r="F239" i="4"/>
  <c r="F237" i="4"/>
  <c r="F213" i="4"/>
  <c r="F211" i="4"/>
  <c r="F209" i="4"/>
  <c r="F207" i="4"/>
  <c r="F205" i="4"/>
  <c r="F203" i="4"/>
  <c r="F201" i="4"/>
  <c r="F215" i="4" s="1"/>
  <c r="F301" i="4" s="1"/>
  <c r="F193" i="4"/>
  <c r="F191" i="4"/>
  <c r="F187" i="4"/>
  <c r="F185" i="4"/>
  <c r="F183" i="4"/>
  <c r="F181" i="4"/>
  <c r="F179" i="4"/>
  <c r="F177" i="4"/>
  <c r="F175" i="4"/>
  <c r="F173" i="4"/>
  <c r="F171" i="4"/>
  <c r="F169" i="4"/>
  <c r="F167" i="4"/>
  <c r="F165" i="4"/>
  <c r="F163" i="4"/>
  <c r="F161" i="4"/>
  <c r="F159" i="4"/>
  <c r="F157" i="4"/>
  <c r="F153" i="4"/>
  <c r="F151" i="4"/>
  <c r="F149" i="4"/>
  <c r="F147" i="4"/>
  <c r="F145" i="4"/>
  <c r="F140" i="4"/>
  <c r="F138" i="4"/>
  <c r="F136" i="4"/>
  <c r="F134" i="4"/>
  <c r="F132" i="4"/>
  <c r="F130" i="4"/>
  <c r="F128" i="4"/>
  <c r="F126" i="4"/>
  <c r="F124" i="4"/>
  <c r="F122" i="4"/>
  <c r="F120" i="4"/>
  <c r="F118" i="4"/>
  <c r="F116" i="4"/>
  <c r="F114" i="4"/>
  <c r="F98" i="4"/>
  <c r="F64" i="4"/>
  <c r="F33" i="4"/>
  <c r="F31" i="4"/>
  <c r="F29" i="4"/>
  <c r="F27" i="4"/>
  <c r="F25" i="4"/>
  <c r="F23" i="4"/>
  <c r="F21" i="4"/>
  <c r="F19" i="4"/>
  <c r="F35" i="4" s="1"/>
  <c r="F299" i="4" s="1"/>
  <c r="F105" i="3"/>
  <c r="F447" i="3"/>
  <c r="F444" i="3"/>
  <c r="F441" i="3"/>
  <c r="F438" i="3"/>
  <c r="F435" i="3"/>
  <c r="F432" i="3"/>
  <c r="F428" i="3"/>
  <c r="F425" i="3"/>
  <c r="F422" i="3"/>
  <c r="F419" i="3"/>
  <c r="F416" i="3"/>
  <c r="F409" i="3"/>
  <c r="F406" i="3"/>
  <c r="F396" i="3"/>
  <c r="F393" i="3"/>
  <c r="F390" i="3"/>
  <c r="F386" i="3"/>
  <c r="F381" i="3"/>
  <c r="F376" i="3"/>
  <c r="F367" i="3"/>
  <c r="F364" i="3"/>
  <c r="F361" i="3"/>
  <c r="F358" i="3"/>
  <c r="F355" i="3"/>
  <c r="F352" i="3"/>
  <c r="F349" i="3"/>
  <c r="F344" i="3"/>
  <c r="F309" i="3"/>
  <c r="F306" i="3"/>
  <c r="F301" i="3"/>
  <c r="F300" i="3"/>
  <c r="F298" i="3"/>
  <c r="F294" i="3"/>
  <c r="F285" i="3"/>
  <c r="F273" i="3"/>
  <c r="F254" i="3"/>
  <c r="F251" i="3"/>
  <c r="F248" i="3"/>
  <c r="F245" i="3"/>
  <c r="F244" i="3"/>
  <c r="F243" i="3"/>
  <c r="F242" i="3"/>
  <c r="F241" i="3"/>
  <c r="F240" i="3"/>
  <c r="F239" i="3"/>
  <c r="F238" i="3"/>
  <c r="F237" i="3"/>
  <c r="F233" i="3"/>
  <c r="F230" i="3"/>
  <c r="F227" i="3"/>
  <c r="F224" i="3"/>
  <c r="F223" i="3"/>
  <c r="F222" i="3"/>
  <c r="F221" i="3"/>
  <c r="F220" i="3"/>
  <c r="F219" i="3"/>
  <c r="F218" i="3"/>
  <c r="F215" i="3"/>
  <c r="F214" i="3"/>
  <c r="F213" i="3"/>
  <c r="F212" i="3"/>
  <c r="F211" i="3"/>
  <c r="F208" i="3"/>
  <c r="F205" i="3"/>
  <c r="F202" i="3"/>
  <c r="F199" i="3"/>
  <c r="F193" i="3"/>
  <c r="F190" i="3"/>
  <c r="F189" i="3"/>
  <c r="F188" i="3"/>
  <c r="F185" i="3"/>
  <c r="F182" i="3"/>
  <c r="F181" i="3"/>
  <c r="F178" i="3"/>
  <c r="F174" i="3"/>
  <c r="F171" i="3"/>
  <c r="F170" i="3"/>
  <c r="F167" i="3"/>
  <c r="F166" i="3"/>
  <c r="F163" i="3"/>
  <c r="F162" i="3"/>
  <c r="F159" i="3"/>
  <c r="F156" i="3"/>
  <c r="F155" i="3"/>
  <c r="F152" i="3"/>
  <c r="F149" i="3"/>
  <c r="F148" i="3"/>
  <c r="F145" i="3"/>
  <c r="F141" i="3"/>
  <c r="F136" i="3"/>
  <c r="F123" i="3"/>
  <c r="F102" i="3"/>
  <c r="F99" i="3"/>
  <c r="F96" i="3"/>
  <c r="F93" i="3"/>
  <c r="F90" i="3"/>
  <c r="F87" i="3"/>
  <c r="F86" i="3"/>
  <c r="F83" i="3"/>
  <c r="F82" i="3"/>
  <c r="F79" i="3"/>
  <c r="F78" i="3"/>
  <c r="F77" i="3"/>
  <c r="F69" i="3"/>
  <c r="F66" i="3"/>
  <c r="F63" i="3"/>
  <c r="F60" i="3"/>
  <c r="F57" i="3"/>
  <c r="F53" i="3"/>
  <c r="F71" i="3" s="1"/>
  <c r="F33" i="3"/>
  <c r="F30" i="3"/>
  <c r="F27" i="3"/>
  <c r="F24" i="3"/>
  <c r="F21" i="3"/>
  <c r="F195" i="4" l="1"/>
  <c r="F300" i="4" s="1"/>
  <c r="F449" i="3"/>
  <c r="F369" i="3"/>
  <c r="F259" i="4"/>
  <c r="F302" i="4" s="1"/>
  <c r="F456" i="3"/>
  <c r="F457" i="3"/>
  <c r="F458" i="3"/>
  <c r="F455" i="3"/>
  <c r="F35" i="3"/>
  <c r="F107" i="3"/>
  <c r="F459" i="3"/>
  <c r="F32" i="5"/>
  <c r="F30" i="5"/>
  <c r="F28" i="5"/>
  <c r="F27" i="5"/>
  <c r="F26" i="5"/>
  <c r="F25" i="5"/>
  <c r="F23" i="5"/>
  <c r="F21" i="5"/>
  <c r="F306" i="4" l="1"/>
  <c r="E12" i="2" s="1"/>
  <c r="E34" i="5"/>
  <c r="E10" i="2" s="1"/>
  <c r="F461" i="3"/>
  <c r="E11" i="2" s="1"/>
  <c r="F219" i="1"/>
  <c r="F218" i="1"/>
  <c r="F217" i="1"/>
  <c r="F216" i="1"/>
  <c r="F214" i="1"/>
  <c r="F212" i="1"/>
  <c r="F210" i="1"/>
  <c r="F208" i="1"/>
  <c r="F206" i="1"/>
  <c r="F204" i="1"/>
  <c r="F202" i="1"/>
  <c r="F200" i="1"/>
  <c r="F198" i="1"/>
  <c r="B240" i="1"/>
  <c r="B237" i="1"/>
  <c r="F196" i="1"/>
  <c r="F194" i="1"/>
  <c r="F192" i="1"/>
  <c r="F221" i="1" s="1"/>
  <c r="E240" i="1" s="1"/>
  <c r="F185" i="1"/>
  <c r="F183" i="1"/>
  <c r="B187" i="1"/>
  <c r="B239" i="1"/>
  <c r="F181" i="1"/>
  <c r="F179" i="1"/>
  <c r="F187" i="1" s="1"/>
  <c r="E239" i="1" s="1"/>
  <c r="F77" i="1"/>
  <c r="F172" i="1"/>
  <c r="F98" i="1"/>
  <c r="B236" i="1"/>
  <c r="B234" i="1"/>
  <c r="B233" i="1"/>
  <c r="B232" i="1"/>
  <c r="B231" i="1"/>
  <c r="B229" i="1"/>
  <c r="B174" i="1"/>
  <c r="F170" i="1"/>
  <c r="F150" i="1"/>
  <c r="F142" i="1"/>
  <c r="F100" i="1"/>
  <c r="F163" i="1"/>
  <c r="F161" i="1"/>
  <c r="F165" i="1" s="1"/>
  <c r="E237" i="1" s="1"/>
  <c r="F159" i="1"/>
  <c r="B126" i="1"/>
  <c r="F124" i="1"/>
  <c r="F122" i="1"/>
  <c r="F126" i="1" s="1"/>
  <c r="E235" i="1" s="1"/>
  <c r="F115" i="1"/>
  <c r="F113" i="1"/>
  <c r="F111" i="1"/>
  <c r="F109" i="1"/>
  <c r="F117" i="1" s="1"/>
  <c r="E234" i="1" s="1"/>
  <c r="F107" i="1"/>
  <c r="F96" i="1"/>
  <c r="F88" i="1"/>
  <c r="F86" i="1"/>
  <c r="F84" i="1"/>
  <c r="F70" i="1"/>
  <c r="F72" i="1"/>
  <c r="F75" i="1"/>
  <c r="F68" i="1"/>
  <c r="F59" i="1"/>
  <c r="F60" i="1"/>
  <c r="F61" i="1"/>
  <c r="B63" i="1"/>
  <c r="F54" i="1"/>
  <c r="F55" i="1"/>
  <c r="F56" i="1"/>
  <c r="F51" i="1"/>
  <c r="F35" i="1"/>
  <c r="F144" i="1"/>
  <c r="F145" i="1"/>
  <c r="F146" i="1"/>
  <c r="F147" i="1"/>
  <c r="F148" i="1"/>
  <c r="F32" i="1"/>
  <c r="F33" i="1"/>
  <c r="F34" i="1"/>
  <c r="F36" i="1"/>
  <c r="F133" i="1"/>
  <c r="F152" i="1"/>
  <c r="F136" i="1"/>
  <c r="F132" i="1"/>
  <c r="F139" i="1"/>
  <c r="F143" i="1"/>
  <c r="F23" i="1"/>
  <c r="F24" i="1"/>
  <c r="F25" i="1"/>
  <c r="F28" i="1"/>
  <c r="F29" i="1"/>
  <c r="F38" i="1"/>
  <c r="F40" i="1"/>
  <c r="F42" i="1"/>
  <c r="F102" i="1"/>
  <c r="E233" i="1" s="1"/>
  <c r="F174" i="1" l="1"/>
  <c r="E238" i="1" s="1"/>
  <c r="F154" i="1"/>
  <c r="E236" i="1" s="1"/>
  <c r="F90" i="1"/>
  <c r="E232" i="1" s="1"/>
  <c r="F63" i="1"/>
  <c r="E230" i="1" s="1"/>
  <c r="F79" i="1"/>
  <c r="E231" i="1" s="1"/>
  <c r="F46" i="1"/>
  <c r="E229" i="1" s="1"/>
  <c r="B238" i="1"/>
  <c r="B230" i="1"/>
  <c r="B235" i="1"/>
  <c r="E242" i="1" l="1"/>
  <c r="E9" i="2" s="1"/>
  <c r="E14" i="2" s="1"/>
  <c r="E15" i="2" s="1"/>
  <c r="E16" i="2" s="1"/>
</calcChain>
</file>

<file path=xl/sharedStrings.xml><?xml version="1.0" encoding="utf-8"?>
<sst xmlns="http://schemas.openxmlformats.org/spreadsheetml/2006/main" count="1169" uniqueCount="741">
  <si>
    <t>kg</t>
  </si>
  <si>
    <t xml:space="preserve"> - veličine 2,0 do 4,0 m2</t>
  </si>
  <si>
    <t>Demontaža unutrašnje i vanjske stolarije, a stavka uključuje i rolete, klupčice i ostale dijelove s transportom na gradsku deponiju.</t>
  </si>
  <si>
    <t>LIMARSKI RADOVI</t>
  </si>
  <si>
    <t>jed. 
mjere</t>
  </si>
  <si>
    <t>količina</t>
  </si>
  <si>
    <t>UKUPNO KN:</t>
  </si>
  <si>
    <t>1.1.</t>
  </si>
  <si>
    <t>1.2.</t>
  </si>
  <si>
    <t>2.1.</t>
  </si>
  <si>
    <t>2.2.</t>
  </si>
  <si>
    <t>2.3.</t>
  </si>
  <si>
    <t>3.1.</t>
  </si>
  <si>
    <t>ZIDARSKI RADOVI</t>
  </si>
  <si>
    <t xml:space="preserve"> - građevinskog otvora 100/210</t>
  </si>
  <si>
    <t>REKAPITULACIJA RADOVA</t>
  </si>
  <si>
    <t xml:space="preserve">Demontaža pojedinih dijelova i rušenje sitnijih dijelova u pravilu se izvodi najprije unutar objekta, a zatim na vanjskim dijelovima. </t>
  </si>
  <si>
    <t>Posebno je nužno paziti na instalacije i voditi brigu da su one prije početka radova na demontažama i rušenjima isključene, o čemu treba izvoditelj zajedno sa nadzornim organom investitora provesti kontrolu isključenja svih vrsta instalacija.</t>
  </si>
  <si>
    <t>Količine u troškovniku računate su u adekvatno ugrađenom kompaktnom stanju materijala u konstrukcijama, te se neće priznati nikakve razlike između kompaktnog i rastresitog stanja.</t>
  </si>
  <si>
    <t>Ovi uvjeti mijenjaju se ili nadponujuju opisima u pojedinim stavkama troškovnika.</t>
  </si>
  <si>
    <t>m2</t>
  </si>
  <si>
    <t>m3</t>
  </si>
  <si>
    <t>kom</t>
  </si>
  <si>
    <t>m'</t>
  </si>
  <si>
    <t>m1</t>
  </si>
  <si>
    <t xml:space="preserve"> - veličine do 2,0 m2</t>
  </si>
  <si>
    <t xml:space="preserve"> - veličine preko 4,0 m2</t>
  </si>
  <si>
    <t xml:space="preserve"> - keramičke pločice</t>
  </si>
  <si>
    <t>Zidarski popravak (izrada) špaleta oko otvora, oko novougrađenih prozora/vrata - izvodi se iz grube i fine produžne vanjske žbuke. U cijenu uključen sav potreban rad materijal i pribor.</t>
  </si>
  <si>
    <t xml:space="preserve"> - špalete do 30 cm širine</t>
  </si>
  <si>
    <t xml:space="preserve"> - građevinskog otvora 60/60</t>
  </si>
  <si>
    <t>FASADERSKI RADOVI</t>
  </si>
  <si>
    <t>1.3.</t>
  </si>
  <si>
    <t>1.4.</t>
  </si>
  <si>
    <t>1.5.</t>
  </si>
  <si>
    <t>1.6.</t>
  </si>
  <si>
    <t xml:space="preserve"> - nosivi zidovi (skela uključena)</t>
  </si>
  <si>
    <t xml:space="preserve"> - fert strop 20 cm sa serklažima</t>
  </si>
  <si>
    <t xml:space="preserve"> - pregradni zidovi 12 cm</t>
  </si>
  <si>
    <t>Demontaža i uklanjanje postojećih žljebova i vertikalnih oluka sa spojnim elementima, kukama na dijelu krovišta na kojem se mijenja pokrov. Stavkom obuhvaćen sav rad pribor i skela. Obračun po m' u kompletu.</t>
  </si>
  <si>
    <t>Demontaža i ponovna montaža fasadnog dimnjaka h=8m sa svim priključcima koji su uračunati u stavku</t>
  </si>
  <si>
    <t>3.2.</t>
  </si>
  <si>
    <t xml:space="preserve"> - građevinskog otvora 210/210+50 s nadsvjetlom</t>
  </si>
  <si>
    <t xml:space="preserve"> - građevinskog otvora 145/220</t>
  </si>
  <si>
    <t xml:space="preserve">Dobava i ugradba vanjskih aluminijskih jednokrilnih vrata .  Vrata komplet sa dovratnikom, zaokretna. Vrata se ugrađuju u  vanjski zid od opeke. Vrata komplet sa okovom i bravom sa ključem. Profili peterokomorni. Ugradbu izvesti prema pravilima struke za ovu vrstu radova. Točne mjere uzeti na mjestu ugradnje. Sve prema  tehničkom opisu i detaljima. Sav pribor ulazi u cijenu stavke. </t>
  </si>
  <si>
    <t>Dobava i ugradba vanjskih aluminijskih ostakljenih vrata.  Vrata komplet sa dovratnikom, dvokrilna, zaokretna, panel s izo staklom. Vrata se ugrađuju u  vanjski zid od opeke. Vrata komplet sa okovom i bravom sa ključem. ALU profili peterokomorni. Ugradbu izvesti prema pravilima struke za ovu vrstu radova. Točne mjere uzeti na mjestu ugradnje. Sve prema  tehničkom opisu i detaljima.</t>
  </si>
  <si>
    <t xml:space="preserve"> - građevinskog otvora 215/250</t>
  </si>
  <si>
    <t>Nabava materijala, izrada i postava unutarnjih prozorskih PVC klupčica širine do 300 mm. Točnu širinu utvrditi na licu mjesta.</t>
  </si>
  <si>
    <t xml:space="preserve"> - građevinskog otvora 165/140</t>
  </si>
  <si>
    <t xml:space="preserve"> - građevinskog otvora 180/140</t>
  </si>
  <si>
    <t xml:space="preserve"> - građevinskog otvora 120/90</t>
  </si>
  <si>
    <t>KROVOPOKRIVAČKI RADOVI</t>
  </si>
  <si>
    <t>3.3.</t>
  </si>
  <si>
    <t>3.4.</t>
  </si>
  <si>
    <t xml:space="preserve"> - unutarnje ab stubište i stupovi</t>
  </si>
  <si>
    <t xml:space="preserve"> - ab ploča i stupovi</t>
  </si>
  <si>
    <t xml:space="preserve">Dobava materijala te izvedba grube i fine unutarnje žbuke od zidova i stropa produžnim mortom za žbukanje M 2,5. Uključeno i prethodno prskanje površina  rijetkim cementnim mortom. Uglovi se moraju izvesti pod pravim kutem, a bridovi lagano zaobljeni. Stavkom je obuhvaćena i potrebna prijenosna skela. Visina rada do 2,65 m.  </t>
  </si>
  <si>
    <t>Dobava materijala te zidanje nosivih zidova d=29 cm modularnom šupljom opekom 29x19x19 cm u produžnom mortu M5. U stavku uključena i skela</t>
  </si>
  <si>
    <t>Dobava materijala te zidanje pregradnih zidova d=10 cm modularnom šupljom opekom u produžnom mortu M5. U stavku uključena i skela</t>
  </si>
  <si>
    <t>BETONSKI RADOVI</t>
  </si>
  <si>
    <t xml:space="preserve"> - oplata s podupiračima</t>
  </si>
  <si>
    <t xml:space="preserve"> - armatura</t>
  </si>
  <si>
    <t>Betoniranje AB nadvoja u nosivim i pregradnim zidovima betonom klase C 25/30 u daščanoj oplati. U stavku uključiti  potrebnu skelu.</t>
  </si>
  <si>
    <t xml:space="preserve"> - beton C25/30</t>
  </si>
  <si>
    <t xml:space="preserve"> - oplata</t>
  </si>
  <si>
    <t>TESARSKI  RADOVI</t>
  </si>
  <si>
    <t>5.1.</t>
  </si>
  <si>
    <t>5.2.</t>
  </si>
  <si>
    <t>5.3.</t>
  </si>
  <si>
    <t>Dvostruko letvanje kosih krovnih ploha drvenim letvama 3/5 cm četinari II klase neposredno na rogove ili na opšav krova. U cijeni je sadržan premaz drvene grade zaštitnim fungicidnim sredstvom. Obračun po m2 poletvane površine, mjereno po kosoj površini krova.</t>
  </si>
  <si>
    <t>TESARSKI RADOVI</t>
  </si>
  <si>
    <t>UKUPNO</t>
  </si>
  <si>
    <t>6.1.</t>
  </si>
  <si>
    <t>6.2.</t>
  </si>
  <si>
    <t xml:space="preserve">Izrada i ugradnja visećeg žlijeba na okapnom rubu krova. Žlijeb je iz pocinčanog lima d=0.55 mm pričvršćen na rogove pocinčanim željeznim kukama. </t>
  </si>
  <si>
    <t xml:space="preserve">Izrada i ugradnja vertikalnih odvodnih cijevi iz pocinčanog lima d=0.55mm. Vertikale su o zid pričvršćene pocinčanim obujmicama na razmaku od cca 1.00m. </t>
  </si>
  <si>
    <t>Izrada i montaža koljena vertikalnih odvodnih cijevi. Koljena su o 12cm, izrađena iz pocinčanog lima d=0.55mm.</t>
  </si>
  <si>
    <t>Dobava i ugradnja snjegobrana. Stavka uključuje sav vijčani i brtveni materijal</t>
  </si>
  <si>
    <t xml:space="preserve">Izrada i opšava  krova  pocinčanim limom d=0.55mm, razvijene širine 80cm. </t>
  </si>
  <si>
    <t>KERAMIČARSKI RADOVI</t>
  </si>
  <si>
    <t>Nabava materijala, izrada i postava toplinskog fasadnog sistema tipa “ETICS” , prema HRN EN 13499
Toplinski sistem se sastoji od:
- ploče samogasivog ekspandiranog polistirena EPS –F pročeljni tip d=12,0 cm (15 kg/m3) u skladu s HRN EN 13163 I HRN EN 13499 postavljene na osnovni rubni profil iz Al-u. Ploče su ljepljene polimercementim mortom i pričvršćene pričvrsnicama.
- polimercementni mort armiran alkalno postojanom mrežicom od staklenih vlakana, nanosi se u dva sloja, ukupne debljine do 5,0 mm
Sistem se izvodi na ab elementima i zidovima od opeke. Na špalete otvora postavlja se EPS debljine 5,0 cm – uključiti u cijenu. (površina špaleta nije odvojeno iskazana sukladno GN za žbukanje, a zbog veličine otvora do 5,0 m2). Stavka uključuje dobavu i postavu potrebnih profila ( rubni sokl profil I sl.). U cijenu uračunati postavu i demotažu fasadne skele. U cijeni m2 komplet izvedene fasade obuhvatiti obradu svih špaleta, rubova, bridova, postave rubnih profila, završetaka, spojeva, prodora. Sve komponente sustava moraju se ugraditi od istog proizvođača. Izvedba zaštitno dekorativne silikatne žbuke valjane teksture (zrno do 2mm) u svemu prema uputama proizvođača u postojećoj boji. Podlogu prethodno impregnirati i pripremiti prema uputama proizvođača što je potrebno uključiti u cijenu. Obračun po m2 pročelja, sve komplet.</t>
  </si>
  <si>
    <t xml:space="preserve"> - građevinskog otvora 160/150</t>
  </si>
  <si>
    <t xml:space="preserve"> - građevinskog otvora 160/130</t>
  </si>
  <si>
    <t xml:space="preserve"> - građevinskog otvora 156/120</t>
  </si>
  <si>
    <t xml:space="preserve">Dobava, izrada i ugradnja aluminijskog dvokrilnog otklopno-zaokretnog prozora ostakljenog IZO staklom. Prozor  komplet sa doprozornikom, alu roletama i kutijom za rolete. Ostakljenje izvesti trostrukim izolirajućim staklom s dva stakla niske emisije (Low-E obloga).  PVC profili peterokomorni. Prozor se  ugrađuje u  vanjski zid od opeke. Ugradbu izvesti prema pravilima struke za ovu vrstu radova. Točne mjere uzeti na mjestu ugradnje. Sve prema  tehničkom opisu i detaljima. Sav pribor ulazi u cijenu stavke. </t>
  </si>
  <si>
    <t>VANJSKA I UNUTARNJA STOLARIJA</t>
  </si>
  <si>
    <t>Dobava i izrada unutarnjih drvenih vrata s dovratnikom</t>
  </si>
  <si>
    <t>3.5.</t>
  </si>
  <si>
    <t>SOBOSLIKARSKI RADOVI</t>
  </si>
  <si>
    <t>TROŠKOVNIK
REKONSTRUKCIJE DRUŠTVENOG DOMA SVETI PETAR</t>
  </si>
  <si>
    <t>Betoniranje stropne ploče d = 14 cm. U stavku uključena oplata i armatura (terasa)</t>
  </si>
  <si>
    <t>Betoniranje stupova kružnog presjeka d=30 cm visine do 3 m. U stavku uključena oplata i armatura (terasa)</t>
  </si>
  <si>
    <t>PRIPREMNI RADOVI</t>
  </si>
  <si>
    <t>1.</t>
  </si>
  <si>
    <t>Rušenje zidova od opeke, pozornice, fert stropa i serklaža uključivo transport svog otpadnog materijala na gradsku deponiju, te plaćanje potrebnih pristojbi.</t>
  </si>
  <si>
    <t>Demontaža kosih krovnih ploha pokrivenih azbestcementnim valovitim pločama. Azbestcementne ploče se zbrinjavaju na zato određenu deponiju, što treba uračunati u jediničnu cijenu. U jediničnu cijenu uračunati i demontažu svih limenih opšava krova, spojeva krova i zidova  i gromobrana i odvoz na deponiju do 5 km udaljenosti. Obračun po m2.</t>
  </si>
  <si>
    <t>2.</t>
  </si>
  <si>
    <t>Obijanje kompletne krovne površine falcanim blanjanim daskama debljine 2,2 cm. Obračun prema stvarnoj površini (kosini) te zaštita bojom</t>
  </si>
  <si>
    <t>Pokrivanje krova biber crijepom koji zadovoljava nagib iz projekta na ranije položene letve. U cijenu uključeni rad, svi potrebni dodaci, sitni potrošni materijal te svi mogući dodaci za zaštitu od ptica, kukaca i dr.</t>
  </si>
  <si>
    <t>6.</t>
  </si>
  <si>
    <t>4.</t>
  </si>
  <si>
    <t>3.</t>
  </si>
  <si>
    <t>Dobava i ugradnja drvenih rogova dimenzije 16x10 cm sa svim pričvrsnim elementima, zaštitom od insekata i bojanjem.</t>
  </si>
  <si>
    <t>Dobava i ugradnja krovnih limenih panela s poliuretanskom izolacijom debljine 12 cm tipa "Lim-mont", sa svim potrebnim predradnjama i pričvrsnim materijalom te svim potrebnim sitnim potrošnim materijalom i alatom. Boja prema želji investitora.</t>
  </si>
  <si>
    <t>6.3.</t>
  </si>
  <si>
    <t>Završno gletanje (2+1) i bojanje betonske konstrukcije krovišta sa adekvatnom perivom bojom prema želji investitora.</t>
  </si>
  <si>
    <t>7.</t>
  </si>
  <si>
    <t>7.1.</t>
  </si>
  <si>
    <t>7.2.</t>
  </si>
  <si>
    <t>8.</t>
  </si>
  <si>
    <t>8.1.</t>
  </si>
  <si>
    <t>Dobava i postava podnih protukliznih keramičkih pločica I klase na sloj kvalitetnog ljepila unutar objekta i na terasi, ulazu. Slaganje prema shemi s postavom kutnih i rubnih tipskih PVC profila. Izrada sokla u prostorijama bez zidne keramičke obloge uključeno u stavku. U cijenu su uključeni rad i sav potreban materijal i fugiranje.</t>
  </si>
  <si>
    <t>Dobava i postava zidnih glaziranih keramičkih pločica I klase na sloj kvalitetnog ljepila do visine 2,0 m. Slaganje prema shemi s postavom kutnih i rubnih tipskih PVC profila. U cijenu su uključeni rad i sav potreban materijal i fugiranje.</t>
  </si>
  <si>
    <t>Izrada i dobava vanjskih kamenih prozorskih klupčica debljine 2 cm</t>
  </si>
  <si>
    <t>8.2.</t>
  </si>
  <si>
    <t>9.</t>
  </si>
  <si>
    <t>9.1.</t>
  </si>
  <si>
    <t>9.2.</t>
  </si>
  <si>
    <t>9.3.</t>
  </si>
  <si>
    <t>10.</t>
  </si>
  <si>
    <t>10.1.</t>
  </si>
  <si>
    <t>10.2.</t>
  </si>
  <si>
    <t>11.</t>
  </si>
  <si>
    <t>11.1.</t>
  </si>
  <si>
    <t>12.</t>
  </si>
  <si>
    <t>12.1.</t>
  </si>
  <si>
    <t>12.2.</t>
  </si>
  <si>
    <t>Dobava materijala i izrada spuštenog stropa od gips-kartonskih ploča sa toplinskom izolacijom od staklene vune debljine 30 cm. U stavci uključen sav materijal (ploče, izolacija, parna brana i profili za izradu stropa.</t>
  </si>
  <si>
    <t>11.2.</t>
  </si>
  <si>
    <t>Dobava, izrada i postavljanje konstrukcije polukružnih stepenica, izrada gazišta te fina završna obrada.</t>
  </si>
  <si>
    <t>komplet</t>
  </si>
  <si>
    <t>UNUTARNJE UREĐENJE I NAMJEŠTENJE</t>
  </si>
  <si>
    <t>12.3.</t>
  </si>
  <si>
    <t>Dobava i postavljanje fiksnih švedskih ljestvi od ovalnih prečki izrađenih od tvrdog drveta. Stranice izraditi od kvalitetnog lijepljenog drveta. Dimenzije: 260x90 cm. Sa potrebnim certifikatima.</t>
  </si>
  <si>
    <t>4.1.</t>
  </si>
  <si>
    <t>4.2.</t>
  </si>
  <si>
    <t>4.3.</t>
  </si>
  <si>
    <t>5.</t>
  </si>
  <si>
    <t>6.4.</t>
  </si>
  <si>
    <t>6.5.</t>
  </si>
  <si>
    <t>Ako se radi o krovovima, onda se pod rušenjem treba smatrati demontaža, skidanje i rušenje svih elemenata krova, osim betonske konstrukcije.</t>
  </si>
  <si>
    <t>Jedinična cijena iz ponude izvođača treba obuhvatiti kompletne potrebe, uključivo sve pripremno završne radove (eventualno potrebna podupiranja i skele).</t>
  </si>
  <si>
    <t>Po završetku radova potrebno je sav otpadni materijal sortirati prema tipu, te odvesti na deponiju određenu od strane općine ili županije.</t>
  </si>
  <si>
    <t>Uklanjanje zidne i stropne obloge, uključivo transport svog otpadnog materijala na gradsku deponiju, te plaćanje potrebnih pristojbi.</t>
  </si>
  <si>
    <t xml:space="preserve"> - drvena obloga na zidovima i stropu s podkonstrukcijom</t>
  </si>
  <si>
    <t>8.3.</t>
  </si>
  <si>
    <t>8.4.</t>
  </si>
  <si>
    <t>8.5.</t>
  </si>
  <si>
    <t>8.6.</t>
  </si>
  <si>
    <t>11.3.</t>
  </si>
  <si>
    <t>11.4.</t>
  </si>
  <si>
    <t>Dobava i postava montažno/demontažnog antistresnog poda za rekreativne aktivnosti KUD-a. Radi demontaže i skupljanja, u cijenu uključiti i pokretne stalke za lakše skladištenje.</t>
  </si>
  <si>
    <t>Nabava stolova i pripadna 4 sjedeća elementa za četiri osobe. Stolovi moraju biti izrađeni od metalne pocinčane, bojane konstrukcije i vodootporne dizajnerske ploče. Stolice moraju biti tapicirane umjetnom kožom ili sličnim materijalom za lagano održavanje. Svaka stolica mora imati naslon i navlaku od tkanine. Komplet prema želji investitora.</t>
  </si>
  <si>
    <t>Nabava montažno/demontažne pozornice do 80 cm visine sa montažnim podestima i posebnom protukliznom podlogom. U cijenu uključiti sve potrebne elemente/spojnice za funkcionalno postavljanje, dvoje stepenice širine 100 cm te kolica za prijevoz i skladištenje.</t>
  </si>
  <si>
    <t>OPĆI  UVJETI</t>
  </si>
  <si>
    <t>PDV 25 %</t>
  </si>
  <si>
    <t>SVEUKUPNO s PDV-om</t>
  </si>
  <si>
    <t>UREĐENJE VANJSKOG OKOLIŠA</t>
  </si>
  <si>
    <t>Rušenje dijelova betonskih i ab elemenata (zidova) na području zahvata, dijelova temelja, kolnih prilaza i pasica uz rub ceste uključivo i višak pripadne zemljane mase, uz utovar i odvoz. U cijenu uključiti rušenje i uklanjanje asfaltiranih površina na rubovima zahvata i na mjestima gdje je potrebno lokalno uklanjanje asfaltnih slojeva.</t>
  </si>
  <si>
    <t>Dodatni iskop u tlu "B" kategorije. U cijenu su uključeni svi potrebni radovi na iskopu i utovar u prijevozno sredstvo.  Rad se obračunava po m3 iskopanog materijala u sraslom stanju. Izvedba, kontrola kakvoće i obračun prema OTU 2-04.</t>
  </si>
  <si>
    <t>Strojni široki iskop tla  na trasi, površinskog trošnog kamenog materijala. Prema odredbama projekta s utovarom u prijevozno sredstvo. Rad se mjeri u kubičnim metrima stvarno iskopanog materijala, mjereno u sraslom stanju.</t>
  </si>
  <si>
    <t>12.4.</t>
  </si>
  <si>
    <t>Izrada zaštitnog zida na pokosu montažnim elementima tipa Quadro Antika sa svim pripadajućim početno završnim elementima i kapama. U cijenu uključiti sve potrebne predradnje na šljunčano/zemljanoj podlozi, zalijevanje betonom, armaturu, sve prijevoze, oplate, skele te rad na ugradnji i završnom uređenju.</t>
  </si>
  <si>
    <t>12.5.</t>
  </si>
  <si>
    <t>Izrada ab stubišta betonom klase C 25/30. U cijenu je uključena nabava betona, svi prijevozi i prijenosi, izrada i demontaža oplate i skele, rad na ugradnji i njezi betona, s potrebnom armaturom i oplatom.</t>
  </si>
  <si>
    <t>12.6.</t>
  </si>
  <si>
    <t>Nabava, prijevoz i ugradnja zaštitne pješačke ograde. Stavka obuhvaća nabavu, prijevoz i ugradnju zaštitne pješačke ograde na mjestima za zaštitu od pada. Jediničnom cijenom obuhvaćeni su svi radovi do potpune funkcionalnost ograde na potpornim zidovima i ogradi</t>
  </si>
  <si>
    <t>12.7.</t>
  </si>
  <si>
    <t>Zamjena sloja slabog postojećeg tamponskog sloja boljim kamenim materijalom 0/63 mm, Stavka obuhvaća nabavu, prijevoz, nasipavanje, planiranje i zbijanje materijala. Zamjenski materijal, način nasipavanja, planiranja i zbijanja odobrava nadzorni inženjer.</t>
  </si>
  <si>
    <t>12.8.</t>
  </si>
  <si>
    <t>Izrada posteljice od miješanih materijala, Sz≥100 %, Ms≥30 Mn/m2. Strojna izrada posteljice od zemljanih  ili miješanih materijala, završnog sloja usjeka ili nasipa, ujednačene nosivosti s grubim i finim planiranjem, eventualnom sanacijom pojedinih manjih nagiba.</t>
  </si>
  <si>
    <t>12.9.</t>
  </si>
  <si>
    <t>Izrada nosivo habajućeg sloja (lako i vrlo lako prometno opterećenje) AC 16 surf  50/70 AG4 M4, debljine 6,0 cm.  U cijeni su sadržani svi troškovi nabave materijala, proizvodnje i ugradnje asfaltne mješavine, prijevoz, oprema i sve ostalo što je potrebno do pune funkcionalnosti</t>
  </si>
  <si>
    <t>12.10.</t>
  </si>
  <si>
    <t>Izrada bankina od zrnatog kamenog materijala širine 50 cm, debljine 10 cm. Bankina se izvodi na uredno izvedenoj i preuzetoj podlozi, veličine zrna 0-16 mm, širine i debljine u zbijenom stanju, a ovisno o debljini kolničke konstrukcije.</t>
  </si>
  <si>
    <t>12.11.</t>
  </si>
  <si>
    <t>Dobava i ugradnja ukrasnih obloga na betonskom zidu. Rad obuhvaća dobavu, postavu i ugradnju betonskih ukrasnih obloga sa svim radom i materijalom potrebnim za postavljanje istih. Rad se obračunava po m2 postavljenih obloga.</t>
  </si>
  <si>
    <t>12.12.</t>
  </si>
  <si>
    <t>12.13.</t>
  </si>
  <si>
    <t>Izrada, doprema i ugradnja multifunkcijskih dječjih igrala tipa Panex Mix, sa svim usidrenjima, metalnim nosačima i potrebnim atestima za uporabu na dječjim igralištima. U cijenu uključiti i transport do investitora</t>
  </si>
  <si>
    <t>Hortikulturna obrada pokosa i ozelenjavanje zemljanih površina sa svim predradnjama koje uključuju fino planiranje površine (+-2cm), nabavu, dovoz, razastiranje obogaćenog humusnog supstrata u sloju od 1 cm, uz sijanje kvalitetne travne smjese za sportske terene,</t>
  </si>
  <si>
    <t xml:space="preserve">  - dobava i ugradnja sadnica drveća Ø14-16 prema želji investitora</t>
  </si>
  <si>
    <t xml:space="preserve">  - dobava i ugradnja crnogoričnog grmlja i ruža stablašica</t>
  </si>
  <si>
    <t xml:space="preserve">  - dobava i ugradnja sadnica trajnica prema želji investitora</t>
  </si>
  <si>
    <t>Izrada drvene višestrešne krovne konstrukcije krovišta nagiba 33° prema projektu iz piljene drvene grade od četinara II klase. U cijenu je uključena sva drvena građa, premazana zaštitnim fungicidnim premazom, sav potreban okov spojeva i usidrenja, te sav rad na izradi i prijenosima. Izvodi se prema statičkom proračunu. Obračun po m2 tlocrtne površine.</t>
  </si>
  <si>
    <t>Nabava materijala, izrada i postava toplinskog fasadnog sistema tipa “ETICS” , prema HRN EN 13499, postava u zoni sokla. Prosječna visina polaganja 30 cm.
Toplinski sistem se sastoji od:
- ploče ekstrudiranog polistirena XPS hrapave površine d=8,0 cm (30 kg/m3) u skladu s HRN EN 13163 I HRN EN 13499 postavljene do osnovnog rubnog profila iz Al-u. Ploče su ljepljene polimercementim mortom i mehanički pričvršćene pričvrsnicama sa širokom glavom 
- polimercementni mort armiran alkalno postojanom mrežicom od staklenih vlakana, nanosi se u dva sloja, ukupne debljine do 5,0 mm. Sistem se izvodi na ab elementima i zidovima od opeke.
Stavka uključuje dobavu i postavu potrebnih profila ( rubni sokl profil I sl.). U cijeni m2 komplet izvedene fasade obuhvatiti obradu svih špaleta, rubova, bridova, postave rubnih profila, završetaka, spojeva, prodora. Sve komponente sustava moraju se ugraditi od istog proizvođača. Nabava materijala, izrada i postava završnog sloja na podlogu armiranog cementnog ljepila na podnožju zida – soklu – dekorativne akrilatne žbuke na bazi umjetnih smola ( kao npr. Teraplast ili jednokovrijedno) veličine zrna do 1,25 mm. Izvesti prema uputama proizvođača. Obračun po m2 sokla, sve komplet.</t>
  </si>
  <si>
    <t>Opći uvjeti</t>
  </si>
  <si>
    <t xml:space="preserve">Demontaža starih dijelova hidroinstalacija u pravilu se izvodi najprije unutar objekta, a zatim na vanjskim dijelovima. </t>
  </si>
  <si>
    <t>Posebno je nužno paziti na ostale instalacije i voditi brigu da su one prije početka radova na demontažama i rušenjima isključene, o čemu treba izvoditelj zajedno sa nadzornim organom investitora provesti kontrolu isključenja svih vrsta instalacija.</t>
  </si>
  <si>
    <t>Jedinična cijena iz ponude izvođača treba obuhvatiti kompletne potrebe, uključivo sve pripremno završne radove.</t>
  </si>
  <si>
    <t>Po završetku radova potrebno je sav otpadni materijal sortirati prema tipu te odvesti na deponiju određenu od strane općine ili županije uz  plaćanje potrebnih pristojbi.</t>
  </si>
  <si>
    <t>Radovi na izvedbi hidroinstalacija objekta</t>
  </si>
  <si>
    <t>Demontaža unutrašnjih vodovodnih instalacija (vodovod i kanalizacija) koje prema novom projektu više nisu potrebne. U cijenu uključiti iskop i uklanjanje dovodne vodovodne cijevi od postojećeg vodomjernog okna za priključak. Zbrinjavanje otpadnog materijala prema općim uvjetima.</t>
  </si>
  <si>
    <t>Izrada vodovodnih instalacija u prizemlju i suterenu Društvenog doma vodovodnim A-FV plast PP-R pvc cijevima sa svim potrebnim pričvrsnim i brtvenim materijalom, fazonskim komadima, ventilima i aramaturama.</t>
  </si>
  <si>
    <t>Nabava, doprema i ugradnja novih sanitarnih uređaja, uključivo sa svim sitnim materijalom potrebnim za priključak na vodovod ili kanalizaciju u objektu te dodatnim priborom za punu upotrebu (četke, držači, dozatori i dr.):
   - WC školjka sa vodokotlićem</t>
  </si>
  <si>
    <t xml:space="preserve">   - umivaonik</t>
  </si>
  <si>
    <t xml:space="preserve">   - pisoar</t>
  </si>
  <si>
    <t xml:space="preserve">   - mješalica</t>
  </si>
  <si>
    <t>Izrada kanalizacijskih odvoda u prizemlju i suterenu Društvenog doma novim kanalizacijskim cijevima PVC Ø 50, 75, 110 i 160 mm, sa svim potrebnim pričvrsnim i brtvenim materijalom te fazonskim komadima i armaturama.</t>
  </si>
  <si>
    <t>Ispitivanje pod tlakom (probno i glavno), dezinfekcija i ispranje kompletnog cjevovoda vodovodne mreže. Ispitivanje vodonepropusnosti kompletne cijevne rnreže sanitamo-fekalne kanalizacije. Puštanje hidroinstalacija Društvenog doma u pogon.</t>
  </si>
  <si>
    <t>Prema projektu HIDROINSTALACIJA, GP Mapa 5 zajedničke oznake IB300417, br.teh.dn. 300417</t>
  </si>
  <si>
    <t>Prema ARHITEKTONSKOM projektu, GP Mapa 1 zajedničke oznake IB300417, br.teh.dn. 300417</t>
  </si>
  <si>
    <t>GRAĐEVINSKI RADOVI</t>
  </si>
  <si>
    <t>HIDROINSTALACIJSKI RADOVI</t>
  </si>
  <si>
    <t>Rekapitulacija Građevinskih radova</t>
  </si>
  <si>
    <t>STROJARSKI RADOVI</t>
  </si>
  <si>
    <t>R.br.</t>
  </si>
  <si>
    <t>Opis stavke troškovnika</t>
  </si>
  <si>
    <t>1/ PRIPREMNO - DEMONTAŽNI RADOVI</t>
  </si>
  <si>
    <t>1.01</t>
  </si>
  <si>
    <t>Ugradnja stege na postojeći priključni  plinovod d 32 PE, prije  postojećeg prijelaznog komada.</t>
  </si>
  <si>
    <t>Uključivo prethodno utvrđivanje trase postojećeg priključnog plinovoda, te potrebni građevinski radovi.</t>
  </si>
  <si>
    <t>kompl.</t>
  </si>
  <si>
    <t>1.02</t>
  </si>
  <si>
    <t>Demontaža i uklanjanje postojeće plinske RS-e, koja je smještena u fasadnom nadzidnom ormariću.</t>
  </si>
  <si>
    <t>1.03</t>
  </si>
  <si>
    <t>Demontaža i uklanjanje postojećeg plinomjera G10-NO40, koji je ugrađen u hodniku u suterenu.</t>
  </si>
  <si>
    <t>1.04</t>
  </si>
  <si>
    <t>Demontaža i uklanjanje nepotrebne mjerene plinske instalacije.</t>
  </si>
  <si>
    <t>1.05</t>
  </si>
  <si>
    <t>Završno čišćenje nakon demontažnih radova.</t>
  </si>
  <si>
    <t>1/ PRIPREMNO - DEMONTAŽNI RADOVI, UKUPNO:</t>
  </si>
  <si>
    <t>2.01</t>
  </si>
  <si>
    <t>Dobava i montaža plinske mjerno regulacijske stanice u sastavu:</t>
  </si>
  <si>
    <t xml:space="preserve">- plinska kuglasta slavina R3/4” </t>
  </si>
  <si>
    <t>- plinski filter R3/4”</t>
  </si>
  <si>
    <t xml:space="preserve">- regulator tlaka plina „Actaris“ tip 133-E </t>
  </si>
  <si>
    <t>DN 25, slijedećih tehničkih karakteristika:</t>
  </si>
  <si>
    <t>opruga: zelena br. 955-200-10</t>
  </si>
  <si>
    <t xml:space="preserve">sapnica 3,0 mm </t>
  </si>
  <si>
    <t>dimenzija priključka NO 25</t>
  </si>
  <si>
    <t>* plinomjer tipa RF1 G6, R1” “ACTARIS” opremljen temperaturnim korektorom</t>
  </si>
  <si>
    <t>* zaštitni fasadni ormarić s vratima - INOX, ključem za zaključavanje i natpisom "PLIN", dimenzije: 600x600x220mm.</t>
  </si>
  <si>
    <t>2.02</t>
  </si>
  <si>
    <t>Dobava i montaža crnih čeličnih bešavnih cijevi prema HRN C.B5.225, ispitane na nepropusnost, sa svim pomoćnim materijalom, fazonskim komadima i jedno koljeno</t>
  </si>
  <si>
    <t>NO20</t>
  </si>
  <si>
    <t>m</t>
  </si>
  <si>
    <t>2.03</t>
  </si>
  <si>
    <t>Izvedba završnog dvostrukog naliča plinovoda vođenog vidljivo. Cijevi se moraju prethodno očistiti od korozije i antikorozivno zaštititi.</t>
  </si>
  <si>
    <t>2.04</t>
  </si>
  <si>
    <t>Ispitivanje plinovoda (ST instalacija) inertnim plinom ili zrakom s trajanjem prema propisima.</t>
  </si>
  <si>
    <t/>
  </si>
  <si>
    <t>2.05</t>
  </si>
  <si>
    <t>Sitni potrošni materijal potreban za izvođenje instalacije</t>
  </si>
  <si>
    <t>2.06</t>
  </si>
  <si>
    <t>Transport alata i materijala na gradilište, te povrat alata s gradilišta</t>
  </si>
  <si>
    <t>3/ MJERENI RAZVOD PLINOVODA</t>
  </si>
  <si>
    <t>3.01</t>
  </si>
  <si>
    <t>Dobava i montaža plinskih bešavnih čeličnih cijevi prema DIN 2448 s dodatkom na koljena, lukove, odreske, zavarivački materijal i ovjesni materijal dimenzija:</t>
  </si>
  <si>
    <t>NO 20</t>
  </si>
  <si>
    <t>NO 32</t>
  </si>
  <si>
    <t>NO 40</t>
  </si>
  <si>
    <t>3.02</t>
  </si>
  <si>
    <t>Dobava i montaža plinske kuglaste slavine, zajedno sa spojnim i montažnim materijalom, dimenzije:</t>
  </si>
  <si>
    <t>NO20 - navojna</t>
  </si>
  <si>
    <t>NO25 - navojna</t>
  </si>
  <si>
    <t>3.03</t>
  </si>
  <si>
    <t>Bušenje prodora za prolaz plinske cijevi kroz zid u cijenu je uračunata zaštitna cijev. Dimenzija plinovoda i zaštitne cijevi:</t>
  </si>
  <si>
    <t>NO 32 -  z.c. NO 50</t>
  </si>
  <si>
    <t>NO 40 -  z.c. NO 65</t>
  </si>
  <si>
    <t>3.04</t>
  </si>
  <si>
    <t>3.05</t>
  </si>
  <si>
    <t>Ispitivanje plinovoda (niskotlačna instalacija) inertnim plinom ili zrakom s trajanjem prema propisima</t>
  </si>
  <si>
    <t>3.06</t>
  </si>
  <si>
    <t>Sanacija oštećenih površina nastalih prilikom izvođenja instalacije.</t>
  </si>
  <si>
    <t>3.07</t>
  </si>
  <si>
    <t>Sitni potrošni materijal potreban za izvođenje mjerene plinske instalacije.</t>
  </si>
  <si>
    <t>3.08</t>
  </si>
  <si>
    <t>3.09</t>
  </si>
  <si>
    <t>Izrada projektne dokumentacije nakon izvedenih radova.</t>
  </si>
  <si>
    <t>3/ MJERENI RAZVOD PLINOVODA, UKUPNO:</t>
  </si>
  <si>
    <t>4/ INSTALACIJA GRIJANJA I HLAĐENJA</t>
  </si>
  <si>
    <t>4.01</t>
  </si>
  <si>
    <t>Dobava i montaža plinskog kondenzacijskog cirko zidnog uređaja za pogon neovisan</t>
  </si>
  <si>
    <t>o zraku u prostoru, kao tip VU INT I 466/4 “VAILLANT” ili jednakovrijedno, uključivo spojni i montažni pribor, slijedećih tehničkih karakteristika:</t>
  </si>
  <si>
    <t>toplinski učin kod 40 / 30ºC....12,9 - 46,4 kW</t>
  </si>
  <si>
    <t>-tlak plina 20mbar-a</t>
  </si>
  <si>
    <t>-el. primljena snaga 138/180W-230W/50 Hz</t>
  </si>
  <si>
    <t>-priključci za grijanje R 1”</t>
  </si>
  <si>
    <t>-plinski priključak R3/4”</t>
  </si>
  <si>
    <t xml:space="preserve"> -dimenzije 800 x 480 x 450</t>
  </si>
  <si>
    <t xml:space="preserve"> -masa aparata 46,0 kg</t>
  </si>
  <si>
    <t>zrako/dimovodni priključak Ø 80/125mm</t>
  </si>
  <si>
    <t>Uz plinski aparat dobaviti ovjesni i konzolni materijal.</t>
  </si>
  <si>
    <t>4.02</t>
  </si>
  <si>
    <t>Dobava i montaža plinskog kondenzacijskog kombi zidnog uređaja za pogon neovisan</t>
  </si>
  <si>
    <t>o zraku u prostoru, kao tip ecoTEC plus VUW INT I 256/5-5 "Vaillant" ili jednakovrijedno, uključivo spojni i montažni pribor, slijedećih tehničkih karakteristika:</t>
  </si>
  <si>
    <t>* nazivni toplinski učin 26,5 kW kod sistema 50/30°C</t>
  </si>
  <si>
    <t>- tlak plina 20mbar-a</t>
  </si>
  <si>
    <t>- električni priključak 230 V / 50 Hz</t>
  </si>
  <si>
    <t>- električna primljena snaga 75 W</t>
  </si>
  <si>
    <t>- priključci za grijanje R 3/4”</t>
  </si>
  <si>
    <t>- plinski priključak R3/4”</t>
  </si>
  <si>
    <t>- masa aparata 34,5 kg</t>
  </si>
  <si>
    <t>zrako/dimovodni priključak Ø 125/80 mm</t>
  </si>
  <si>
    <t>4.03</t>
  </si>
  <si>
    <t>Dobava i ugradnja zrako-dimovodne instalacije Ø125/80 za plinske kondenzacijske uređaje tip kao Vaillant. U cijenu je potrebno uračunati spojni i montažni materijal.</t>
  </si>
  <si>
    <t xml:space="preserve"> luk=  4,5 m + 2 koljena 90° + završni konus</t>
  </si>
  <si>
    <t>4.04</t>
  </si>
  <si>
    <t xml:space="preserve"> "Vaillant" calorMATIC 630</t>
  </si>
  <si>
    <t xml:space="preserve"> "Vaillant" calorMATIC 450</t>
  </si>
  <si>
    <t>4.05</t>
  </si>
  <si>
    <t>Puštanje u pogon plinskih zidnih uređaja i automatika od strane ovlaštenog servisera, uz davanje potrebne atestne i garancijske dokumentacije te uputa za upotrebu, sve na hrvatskom jeziku.</t>
  </si>
  <si>
    <t>4.06</t>
  </si>
  <si>
    <t>Dobava i montaža ekspanzijske posude proizvodnje kao GORENJE-VARSTROJ tip Varflex M -SP zajedno sa sigurnosnim ventilom R1/2” potrebnim spojnim i montažnim materijalom i ostalim elementima potrebnim za siguran rad postrojenja.</t>
  </si>
  <si>
    <t>V= 50 lit.</t>
  </si>
  <si>
    <t>V= 35 lit.</t>
  </si>
  <si>
    <t>4.07</t>
  </si>
  <si>
    <t>Dobava i montaža kombiniranog kotlovskog razdjelnika, za tri kruga grijanja, kao "VAILLANT" ili jednakovrijedno, uključivo potreban spojni i montažni materijal.</t>
  </si>
  <si>
    <t>4.08</t>
  </si>
  <si>
    <t>R 5/4”</t>
  </si>
  <si>
    <t>R 1"</t>
  </si>
  <si>
    <t>4.09</t>
  </si>
  <si>
    <t>R 1”</t>
  </si>
  <si>
    <t>4.10</t>
  </si>
  <si>
    <t xml:space="preserve">Dobava i montaža regulacijskog ventila ogranka za mjerenje  diferencijalnog tlaka, s ravnim sjedalom, navojni, art. 4217 kao HERZ ili jednakovrijedno, uključivo potreban spojni i montažni pribor.
</t>
  </si>
  <si>
    <t>4.11</t>
  </si>
  <si>
    <t>R5/4"</t>
  </si>
  <si>
    <t>4.12</t>
  </si>
  <si>
    <t>Dobava i montaža 3-putnog miješajućeg i razdjelnog ventila:  kao HERZ KOVINA ili jednakovrijedno.</t>
  </si>
  <si>
    <t>4.13</t>
  </si>
  <si>
    <t xml:space="preserve">Dobava i montaža mjernih instrumenata, zajedno s montažnim i spojnim materijalom i kuglastom slavinomR1/2”, </t>
  </si>
  <si>
    <t>-termometra mjernog područja 0-120ºC</t>
  </si>
  <si>
    <t>kompl</t>
  </si>
  <si>
    <t>4.14</t>
  </si>
  <si>
    <t xml:space="preserve">Dobava i montaža odzračnih lončića volumena 1,0 l,zajedno s odzračnim slavinama 3/8” i cijevi Ø10x1, za odzračivanje instalacije grijanja, zajedno s potrebnim spojnim i montažnim materijalom.  </t>
  </si>
  <si>
    <t>4.15</t>
  </si>
  <si>
    <t>Dobava i montaža cirkulacijskih pumpi kao GRUNDFOS ili jednakovrijedno, za krugove grijanja, uključivo sav potreban spojni i montažni pribor i potrebna ožičenja.</t>
  </si>
  <si>
    <t xml:space="preserve">tip MAGNA 3 25-40 </t>
  </si>
  <si>
    <t>tip MAGNA 3 25-60</t>
  </si>
  <si>
    <t>tip MAGNA 3 32-60F</t>
  </si>
  <si>
    <t>4.16</t>
  </si>
  <si>
    <t>Dobava i montaža sigurnosnog ventila.</t>
  </si>
  <si>
    <t>4.17</t>
  </si>
  <si>
    <t>Dobava i montaža pločastog izmjenjivača topline u prostor grijanja , kao P15-50.F-F "FIORINI" ili jednakovrijedno.</t>
  </si>
  <si>
    <t>* primarna strana: mješavina</t>
  </si>
  <si>
    <t xml:space="preserve">  glikola i vode</t>
  </si>
  <si>
    <t>* sekundarna strana: voda</t>
  </si>
  <si>
    <t>4.18</t>
  </si>
  <si>
    <t>Dobava i montaža spremnika volumena       V= 100 l , kao tip ELBI ACR, ili jednakovrijedno.</t>
  </si>
  <si>
    <t>4.19</t>
  </si>
  <si>
    <t xml:space="preserve">Dobava i ugradnja sustava za punjenje i pražnjenje instalacije grijanja i hlađenja, zajedno sa spojnim i montažnim materijalom </t>
  </si>
  <si>
    <t>NO 15</t>
  </si>
  <si>
    <t>4.20</t>
  </si>
  <si>
    <t>Ispitivanje plinskih zidnih uređaja, spremnika i izmjenjivača topline u skladu s važećim propisima o načinu ispitivanja radne opreme.</t>
  </si>
  <si>
    <t>4.21</t>
  </si>
  <si>
    <t>Dobava i montaža tvrde bakrene cijevi u šipkama izvedene u skladu s DIN 1786, komplet s potrebnim redukcijama, T-komadima, lukovima i ostalim fitinzima, materijalom za lemljenje, te ostalim potrebnim spojnim i montažnim materijalom</t>
  </si>
  <si>
    <t>Ø 22x1,2</t>
  </si>
  <si>
    <t>Ø 28x1,2</t>
  </si>
  <si>
    <t>Ø 35x1,5</t>
  </si>
  <si>
    <t>4.22</t>
  </si>
  <si>
    <t>Izolacija cijevnog razvoda grijanja kao Armacell Tubolit DGA izolacijom debljine                 9 i 13 mm, komplet sa svim spojnim i montažnim materijalom</t>
  </si>
  <si>
    <t>Ø 22x1,2 - 9 mm</t>
  </si>
  <si>
    <t>Ø 22x1,2 - 13 mm</t>
  </si>
  <si>
    <t>Ø 28x1,2 - 13 mm</t>
  </si>
  <si>
    <t>Ø 35x1,5 - 13 mm</t>
  </si>
  <si>
    <t>4.23</t>
  </si>
  <si>
    <t>Cjevovod za odvod kondenzata, izrađen od plastičnih cijevi ili KITEC cijevi, uključivo fazonski komadi te pričvrsni i ovjesni materijal, slijedećih dimenzija:</t>
  </si>
  <si>
    <t>Ø32</t>
  </si>
  <si>
    <t>4.24</t>
  </si>
  <si>
    <t>Dobava i montaža sifonskih priključaka za spoj odvoda kondenzata u odvod.</t>
  </si>
  <si>
    <t>* u odvod</t>
  </si>
  <si>
    <t>4.25</t>
  </si>
  <si>
    <t>Dobava i montaža učvrsnog materijala (konzole, obujmice), iz gotovih elemenata za cijevovod.</t>
  </si>
  <si>
    <t>4.26</t>
  </si>
  <si>
    <t>Dobava i montaža ventilskih radijatorskih baterija opremljenih termostatskim ventilom, prigušnicom, držačima, uključivo sav potreban spojni i montažni pribor.</t>
  </si>
  <si>
    <t>600 x 600</t>
  </si>
  <si>
    <t>600 x 700</t>
  </si>
  <si>
    <t>600 x 800</t>
  </si>
  <si>
    <t>600 x 900</t>
  </si>
  <si>
    <t>600 x 1.000</t>
  </si>
  <si>
    <t>600 x 1.200</t>
  </si>
  <si>
    <t>600 x 1.400</t>
  </si>
  <si>
    <t>600 x 1.500</t>
  </si>
  <si>
    <t>500 x 1.500</t>
  </si>
  <si>
    <t>4.27</t>
  </si>
  <si>
    <t>Dobava i ugradnja kutnog adaptera (H blok) za spoj razvodnog cjevovoda grijanja na pločaste radijatore zajedno sa euro spojnicama te sa montažnim materijalom, dimenzija</t>
  </si>
  <si>
    <t>Φ16</t>
  </si>
  <si>
    <t>4.28</t>
  </si>
  <si>
    <t>Uštemavanje zidova za priključna mjesta radijatora, te naknadna sanacija.</t>
  </si>
  <si>
    <t>4.29</t>
  </si>
  <si>
    <t>Dobava i ugradnja termostatskih glava za ugradnju na termostatske ventile pločastih radijatora, zajedno sa spojnim i montažnim materijalom, kao HERZ ili jednakovrijedno.</t>
  </si>
  <si>
    <t>4.30</t>
  </si>
  <si>
    <t>Balansiranje sustava radijatorskog  grijanja uključujući predpodešenje radijatorskih termostatskih ventila.</t>
  </si>
  <si>
    <t>4.31</t>
  </si>
  <si>
    <t>Dobava i montaža kazetnog ventilatorskog</t>
  </si>
  <si>
    <t>konvektora, za dvocijevni sustav grijanja ili hlađenja optočnim zrakom, s maskom,</t>
  </si>
  <si>
    <t>za ugradnju ispod stropa, proizvodnje kao AERMEC ili jednakovrijedno:</t>
  </si>
  <si>
    <t xml:space="preserve"> tip UREĐAJA: FCL 42, slijedećih tehničkih karakteristika:</t>
  </si>
  <si>
    <t xml:space="preserve">-ogrijevni učin: Q=4950 W ( ulaz vode 50°C ), max. brzina </t>
  </si>
  <si>
    <t xml:space="preserve">-rashladni učin: 3950 W ( ulaz vode 7°C ), max. brzina </t>
  </si>
  <si>
    <t>-protok zraka: 700 / 530 / 360 m³/h</t>
  </si>
  <si>
    <t>-max. snaga motora: 75 W</t>
  </si>
  <si>
    <t>-max. jakost struje: 0,33 A; 1~ 230 V 50 Hz</t>
  </si>
  <si>
    <t>-protok vode 50°C: 679 l/h</t>
  </si>
  <si>
    <t>Crpka za odvod kondenzata</t>
  </si>
  <si>
    <t>* maska FCLMC</t>
  </si>
  <si>
    <t>Težina 20,5 kg</t>
  </si>
  <si>
    <t>Ventilokonvektor je potrebno opremiti fleksibilnim cjevima- 30cm za spoj na cjevnu mrežu, kuglastim ventilima za toplu i hladnu vodu dimenzije R3/4“ (2kom), troputnim ventilom s pogonom, odzračnim ventilima te spojnim i montažnim materijalom</t>
  </si>
  <si>
    <t>4.32</t>
  </si>
  <si>
    <t>Dobava i ugradnja ventilatorskih konvektora za dvocjevni sustav grijanja ili hlađenja optočnim zrakom.</t>
  </si>
  <si>
    <t>Ventilatorski konvektori predviđeni su za ugradnju na pod, te su opremljeni maskom,  izmjenjivačem od bakrenih cijevi s navučeni Al lamelama, tipskom usisnom i tlačnom rešetkom, te el. priključnom kutijom.</t>
  </si>
  <si>
    <t>Svi konvektori isporučuju se s pripadajućim materijalom za ugradnju, pripadajućim filtrom, te pomoćnom okapnicom, proizvodnje kao AERMEC ili jednakovrijedno, sljedećih tehničkih karakteristika:</t>
  </si>
  <si>
    <t>kao tip OMNIA UL26 AERMEC</t>
  </si>
  <si>
    <t>-ogrijevni učin: Q= 2750 W ( ulaz vode 50°C ), max. brzina</t>
  </si>
  <si>
    <t>-rashladni učin: Q= 2030 W ( ulaz vode 7°C ), max. brzina</t>
  </si>
  <si>
    <t>-protok zraka: 350 / 270 / 190 m³/h</t>
  </si>
  <si>
    <t>-max. snaga motora: 35 W</t>
  </si>
  <si>
    <t>-max. jakost struje: 0,18 A; 1~ 230 V 50 Hz</t>
  </si>
  <si>
    <t>-protok vode: 397 l/h</t>
  </si>
  <si>
    <t>kao tip OMNIA UL16 AERMEC</t>
  </si>
  <si>
    <t>-ogrijevni učin: Q=1700 W ( ulaz vode 50°C ), max. brzina</t>
  </si>
  <si>
    <t>-protok zraka: 240 / 160 / 110 m³/h</t>
  </si>
  <si>
    <t>-max. snaga motora: 32 W</t>
  </si>
  <si>
    <t>-max. jakost struje: 0,15 A; 1~ 230 V 50 Hz</t>
  </si>
  <si>
    <t>-protok vode: 250 l/h</t>
  </si>
  <si>
    <t>4.33</t>
  </si>
  <si>
    <t>Dobava i montaža prostorskog regulacijskog uređaja za upravljanje radom ventilokonvektora:</t>
  </si>
  <si>
    <t>kao AERMEC:</t>
  </si>
  <si>
    <t>kom.</t>
  </si>
  <si>
    <t>te releja za povezivanje ventilokonvektora</t>
  </si>
  <si>
    <t>SIT3</t>
  </si>
  <si>
    <t>SIT5</t>
  </si>
  <si>
    <t>4.34</t>
  </si>
  <si>
    <t xml:space="preserve">Dobava i montaža kuglastih ventila za </t>
  </si>
  <si>
    <t>toplu vodu, ugradnja kod svakog podnog</t>
  </si>
  <si>
    <t>ventilokonvektora - polaz i povrat</t>
  </si>
  <si>
    <t>R3/4"</t>
  </si>
  <si>
    <t>4.35</t>
  </si>
  <si>
    <t>4.36</t>
  </si>
  <si>
    <t>Dobava i ugradnja toplinske pumpe sa zrakom hlađenim kondenzatorom i pojačanom pumpom za vanjsku ugradnju, s  antivibracijskim podloškama, proizvodnje kao AERMEC, sljedećih tehničkih karakteristika:</t>
  </si>
  <si>
    <t>Radna tvar:</t>
  </si>
  <si>
    <t>R410a</t>
  </si>
  <si>
    <t>Broj rashladnih krugova:</t>
  </si>
  <si>
    <t>Broj kompresora:</t>
  </si>
  <si>
    <t>Vrsta kompresora:</t>
  </si>
  <si>
    <t>scroll</t>
  </si>
  <si>
    <t>Medij:</t>
  </si>
  <si>
    <t>voda</t>
  </si>
  <si>
    <t>Rashladni učin:</t>
  </si>
  <si>
    <t>31,6 kW</t>
  </si>
  <si>
    <t>EER</t>
  </si>
  <si>
    <t>ESEER</t>
  </si>
  <si>
    <t>Kod temperature hladne vode:</t>
  </si>
  <si>
    <t>Protok hladne vode:</t>
  </si>
  <si>
    <t>5972 l/h</t>
  </si>
  <si>
    <t>Vanjska temperatura zraka:</t>
  </si>
  <si>
    <t>Ogrjevni učin:</t>
  </si>
  <si>
    <t>34,7 kW</t>
  </si>
  <si>
    <t>COP</t>
  </si>
  <si>
    <t>Kod temperature tople vode:</t>
  </si>
  <si>
    <t>Protok tople vode:</t>
  </si>
  <si>
    <t>6467 l/h</t>
  </si>
  <si>
    <t>Raspoloživi tlak crpke:</t>
  </si>
  <si>
    <t>76 kPa</t>
  </si>
  <si>
    <t>glikol:</t>
  </si>
  <si>
    <t>Apsorbirana snaga:</t>
  </si>
  <si>
    <t>10,8 kW</t>
  </si>
  <si>
    <t>Električno napajanje:</t>
  </si>
  <si>
    <t>3 Ph/400V/50 Hz</t>
  </si>
  <si>
    <t>Jakost struje max:</t>
  </si>
  <si>
    <t>28,8 A</t>
  </si>
  <si>
    <t>Jakost struje potezna:</t>
  </si>
  <si>
    <t>89,8 A</t>
  </si>
  <si>
    <t xml:space="preserve">Zvučni tlak globalni (10m) - </t>
  </si>
  <si>
    <t>45,5 dB(A)</t>
  </si>
  <si>
    <t>Duljina uređaja:</t>
  </si>
  <si>
    <t>1750 mm</t>
  </si>
  <si>
    <t>Širina uređaja:</t>
  </si>
  <si>
    <t>750 mm</t>
  </si>
  <si>
    <t>Visina uređaja:</t>
  </si>
  <si>
    <t>1450 mm</t>
  </si>
  <si>
    <t>Masa uređaja :</t>
  </si>
  <si>
    <t>343 kg</t>
  </si>
  <si>
    <t xml:space="preserve">Proizvod: </t>
  </si>
  <si>
    <t>kao ANL 152HP „AERMEC“ ili jednakovrijedno</t>
  </si>
  <si>
    <t>Uređaj mora biti opremljen svim potrebnim spojnim i priključnim materijalom, uključujući antivibracijske spojke, kako na priključenjima cijevne instalacije, tako i na spojevima s podlogom. U sklopu isporuke mora biti uređaj za daljinsku kontrolu rada i upravljanje, prateći presostati i indikatori protoka (flow switch).</t>
  </si>
  <si>
    <t>Stavka obuhvaća kompletan materijal potreban za ugradbu i funkcionalan rad uređaja.</t>
  </si>
  <si>
    <t>4.37</t>
  </si>
  <si>
    <t xml:space="preserve">Dodatna izolacija cijevi koje se vode vani, od  </t>
  </si>
  <si>
    <t xml:space="preserve">toplinske pumpe prema prostoriji grijanja, aluminijskim </t>
  </si>
  <si>
    <t>limom, u kompletu s montažnim i spojnim materijalom.</t>
  </si>
  <si>
    <t>4.38</t>
  </si>
  <si>
    <t>4.39</t>
  </si>
  <si>
    <t>Sitni potrošni  materijal neophodan za montažu navedene instalacije, kao što su brtve, tipli, vijci, holenderi, redukcije za uvarivanje, proturne cijevi, ukrasne rozete, kisik, elektrode i sl.</t>
  </si>
  <si>
    <t>4.40</t>
  </si>
  <si>
    <t>Montaža do pune pogonske gotovosti uključivo tople i hladne tlačne probe.</t>
  </si>
  <si>
    <t>4.41</t>
  </si>
  <si>
    <t>Probni pogon instalacije u trajanju od 48 sati, temeljito odzračivanje, regulacija i balansiranje uz pisano izvješće o postignutim parametrima.Troškovi energenata i pogonske energije nisu uključeni.</t>
  </si>
  <si>
    <t>4.42</t>
  </si>
  <si>
    <t>Prijevoz materijala i alata na gradilište, te povrat alata i preostalog materijala na skladište izvođača. Uključivo stalno čišćenje gradilišta od preostalog materijala i različite ambalaže, kao i zaštita ugrađene i instalirane strojarske instalacije od utjecaja radova ostalih izvođača na gradilištu ( zaštita od prašine, žbuke, oštećivanja i sl.).</t>
  </si>
  <si>
    <t>4.43</t>
  </si>
  <si>
    <t>Ispitivanje toplinske pumpe i ventilokonvektora kao radna oprema, ispitivanje radne okoline, mjerenje buke toplinske pumpe, sve od ovlaštene tvrtke za vršenje ispitivanja.</t>
  </si>
  <si>
    <t>4/ INSTALACIJA GRIJANJA I HLAĐENJA, UKUPNO:</t>
  </si>
  <si>
    <t>5/ VENTILACIJA</t>
  </si>
  <si>
    <t>5.01</t>
  </si>
  <si>
    <t>Dobava i montaža odsisnog zračnog ventila izrađen od čeličnog lima i plastificiran. Sastoji se od vanjskog prstena s brtvom, središnjeg diska s navojnom šipkom i ugradbenog okvira. Regulacija protoka zraka vrši se zakretanjem središnjeg diska.</t>
  </si>
  <si>
    <t>Proizvođač kao KLIMA OPREMA, tip:</t>
  </si>
  <si>
    <t>ZOV-100</t>
  </si>
  <si>
    <t>5.02</t>
  </si>
  <si>
    <t>Dobava i montaža cijevnog odsisnog ventilatora, za ugradnju na cjevovod Ø100 kao tip LINEO 100 VO "VORTICE" ili jednakovrijedno, slijedećih tehničkih karakteristika:
L=155/200 m3/h
U= 230 V, 50 Hz; P= 12/15 W</t>
  </si>
  <si>
    <t xml:space="preserve">* uključivo fleksibilne spojnice za cijevi i </t>
  </si>
  <si>
    <t>timer ZT "HELIOS" ugrađen uz prekidač rasvjete</t>
  </si>
  <si>
    <t>5.03</t>
  </si>
  <si>
    <t xml:space="preserve">* količina zraka 120/220 m3/h
* snaga ventilatora 35/68 W
* napon i frekvencija 230/1/50 V/Hz
* masa: 2,3 kg
* buka 43/55 dB(A) na 3m
* s ugrađenom sklopkom i tajmerom
* spojen na prekidač rasvjete </t>
  </si>
  <si>
    <t>Uključivo potreban spojni i montažni pribor.</t>
  </si>
  <si>
    <t>5.04</t>
  </si>
  <si>
    <t>Dobava i ugradnja vanjske fasadne rešetke</t>
  </si>
  <si>
    <t>za spoj na odsisni kanal , uključivo potreban spojni i montažni materijal i pribor.</t>
  </si>
  <si>
    <t>Ø 100</t>
  </si>
  <si>
    <t>5.05</t>
  </si>
  <si>
    <t xml:space="preserve">Dobava i montaža neprovidne rešetke za ugradnju u vrata efektivne površina 5 cm2. </t>
  </si>
  <si>
    <t>5.06</t>
  </si>
  <si>
    <t>Dobava i ugradnja ventilacijske okrugle cijevi za odvod otpadnog zraka iz wc-a zajedno sa spojnim, brtvenim, ovjesnim i montažnim materijalom. Dimenzija:</t>
  </si>
  <si>
    <t>Ø100</t>
  </si>
  <si>
    <t>5.07</t>
  </si>
  <si>
    <t xml:space="preserve">U sklopu uređaja su integrirane regulacione zaklopke s motornim pogonom na usisu svježeg zraka i odsisu otpadnog zraka. </t>
  </si>
  <si>
    <t>Mogućmost spajanja jedinice na centralni sistem nadzora i upravljanja objekta pomoću PC MB-Gateaway-a  (nije u sastavu isporuke). Uređaj se isporučuje u 3 sekcije radi lakše montaže i transporta.</t>
  </si>
  <si>
    <t>* kućište (sekcija) koja se montira iza uređaja, Salda Comfort box s integriranim toplovodnim grijačem Salda CB Coil 800x500H1 (Tw=50/30˚C, Tzrul=12,5˚C, Tzrizl=23˚C, Qgrmax=15 kW, H=15 Pa) i vodenim hladnjakom Salda CB coil 800x500 C2  (Tzrulaz=32˚C, Tzrizlaz=25˚, Qhl=17,5, H=30 Pa). Integriran je odvajač kapljica i tavica za kondenzat izrađena iz nehrđajučeg čeličnog lima. Kućište izrađeno iz pocinčanog. lima. (1 kpl),</t>
  </si>
  <si>
    <t>5.08</t>
  </si>
  <si>
    <t xml:space="preserve"> Puštanje u rekuperatorske klima jedinice u pogon od strane ovlaštenog tvorničkog servisera.</t>
  </si>
  <si>
    <t>5.09</t>
  </si>
  <si>
    <t>Dobava i ugradnja rešetki za dovod i odvod</t>
  </si>
  <si>
    <t>zraka, uključivo potreban spojni i montažni</t>
  </si>
  <si>
    <t>materijal</t>
  </si>
  <si>
    <t xml:space="preserve">kao tip aluminijska rešetka AT-AG/625x125/A1/0 </t>
  </si>
  <si>
    <t>TROX ili jednakovrijedno</t>
  </si>
  <si>
    <t>5.10</t>
  </si>
  <si>
    <t>Dobava i montaža kanala pravokutnog presjeka izrađenih iz  pocinčanog lima debljine prema DIN 24157 komplet s elementima spajanja, ukrućenjima, skretnim limovima,  fazonskim komadima, koljenima, završetkom iznad krova, s rešetkama i sl. te svim materijalom za montažu.</t>
  </si>
  <si>
    <t>5.11</t>
  </si>
  <si>
    <t>Dobava i montaža toplinske izolacije ventilacijskih kanala, izolacijskim pločama kao tip AF/Armaflex, debljine 10 mm, uključivo potreban spojni i montažni materijal.</t>
  </si>
  <si>
    <t>5.12</t>
  </si>
  <si>
    <t>Razni držači kanala, profili, zavješenja, pričvrsnice, podupora, te ostala pomoćna učvršćenja za montažu, sve izrađeno od profilnog željeza, lima i plosnatog čelika, uz potrebne matice i vijke ili dobava standardnih elemenata, sve u potrebnoj količini i kvaliteti - za ventilaciju dvorane.</t>
  </si>
  <si>
    <t>5.13</t>
  </si>
  <si>
    <t>Potrebni građevinski radovi kod izvođenja ventilacije - razna štemanja, bušenja rupa u zidu za kanale, vraćaje površina u prvobitno stanje.</t>
  </si>
  <si>
    <t>5.14</t>
  </si>
  <si>
    <t>Izrada potrebnih skela i radnih platformi potrebnih za montažu ventilatora, rekuperatora, ventilacijskih kanala i elemenata za distribuciju zraka.</t>
  </si>
  <si>
    <t>5.15</t>
  </si>
  <si>
    <t>Sitni pričvrsni i spojni materijal kao što su samonarezni vijci, trake za ovješenje i pričvršćenje  kanala, materijal za brtvljenje i drugo.</t>
  </si>
  <si>
    <t xml:space="preserve"> </t>
  </si>
  <si>
    <t>5.16</t>
  </si>
  <si>
    <t>Montaža naprijed navedenog materijala do pune pogonske sposobnosti, uključivo pripremno završni radovi i  funkcionalna proba .</t>
  </si>
  <si>
    <t>5.17</t>
  </si>
  <si>
    <t>Transport potrebnog materijala i alata na građevinu, svi potrebni prijenosi na gradilištu, te odvoz alata i preostalog materijala.</t>
  </si>
  <si>
    <t>5.18</t>
  </si>
  <si>
    <t>5.19</t>
  </si>
  <si>
    <t>Propisana ispitivanja ( radna oprema, efikasnost ventilacije i radna buka ), atesti ovlaštenih ustanova o postizanju parametara, probni pogon, balansiranje sistema, regulacija i mjerenje protoka i brzine zraka , izrada uputa za rukovanje i održavanje.</t>
  </si>
  <si>
    <t>5/ VENTILACIJA, UKUPNO:</t>
  </si>
  <si>
    <t>Prema STROJARSKOM projektu, GP Mapa 4 zajedničke oznake IB300417, br.teh.dn. 32/2017</t>
  </si>
  <si>
    <t>- plinska instalacija, grijanje, hlađenje i ventilacija -</t>
  </si>
  <si>
    <t>Ako neke stavke imaju nejasan i nedovoljan opis, onda svaki "započeti" opis pojedine stavke znači  cjelokupnu  izradu  te  stavke,  to  jest  nabavu,  dopremu  materijala,  sve  prijenose  i  prijevoze, izradu, skidanje oplate, zaštitu, njegovanje pojedinih elemenata po izradi i nakon ugradbe, dobava atesta kao i ostalo.</t>
  </si>
  <si>
    <t>Ukoliko  se  ukažu  eventualne  nejednakosti  između  projekta  i  stanja  na  gradilištu, Izvođač  radova  dužan  je  pravovremeno  o  tome  izvjestiti  Projektanta  i  Nadzornog inženjera  te shodno tome zatražiti potrebna objašnjenja.</t>
  </si>
  <si>
    <t>Svi radovi moraju biti izvedeni do potpune funkcionalnosti, spremno za rad.</t>
  </si>
  <si>
    <t>(NAPOMENA: zamjena postojećih plinskih elemenata: plinski ventil i filter, regulator i plinomjer)</t>
  </si>
  <si>
    <t>Dobava i montaža nepovratnog ventila, navojnog, komplet sa spojnim i brtvenim materijalom – kao proizvod HERZ art. 2622 ili jednakovrijedno.</t>
  </si>
  <si>
    <t>Dobava i montaža zapornih ventila s ravnim sjedalom za toplu i hladnu vodu, navojnih, komplet sa spojnim i brtvenim materijalom – 
kao proizvod HERZ art. 4215 ili jednakovrijedno.</t>
  </si>
  <si>
    <t>Dobava i ugradnja atmosferskog regulatora. U cijenu je potrebno uključiti sve potrebne osjetnike i ožičenje.
Kao tip :</t>
  </si>
  <si>
    <t xml:space="preserve"> luk=  7,5 m + 2 koljena 90° + 2 koljena 45° + završni konus</t>
  </si>
  <si>
    <t xml:space="preserve">Ø 15x1,0 </t>
  </si>
  <si>
    <t>Ø 18x1,0</t>
  </si>
  <si>
    <t>Ø 15x1,0 - 9 mm</t>
  </si>
  <si>
    <t>Ø 18x1,0 - 9 mm</t>
  </si>
  <si>
    <t>Ø 18x1,0 - 13 mm</t>
  </si>
  <si>
    <t>m²</t>
  </si>
  <si>
    <r>
      <t>P</t>
    </r>
    <r>
      <rPr>
        <vertAlign val="subscript"/>
        <sz val="9"/>
        <rFont val="Arial"/>
        <family val="2"/>
      </rPr>
      <t>e</t>
    </r>
    <r>
      <rPr>
        <sz val="9"/>
        <rFont val="Arial"/>
        <family val="2"/>
      </rPr>
      <t>=3,0/1,0 bar</t>
    </r>
  </si>
  <si>
    <r>
      <t>p</t>
    </r>
    <r>
      <rPr>
        <vertAlign val="subscript"/>
        <sz val="9"/>
        <rFont val="Arial"/>
        <family val="2"/>
      </rPr>
      <t>podešav</t>
    </r>
    <r>
      <rPr>
        <sz val="9"/>
        <rFont val="Arial"/>
        <family val="2"/>
      </rPr>
      <t>.=15-35 mbara</t>
    </r>
  </si>
  <si>
    <r>
      <t>p</t>
    </r>
    <r>
      <rPr>
        <vertAlign val="subscript"/>
        <sz val="9"/>
        <rFont val="Arial"/>
        <family val="2"/>
      </rPr>
      <t>izl</t>
    </r>
    <r>
      <rPr>
        <sz val="9"/>
        <rFont val="Arial"/>
        <family val="2"/>
      </rPr>
      <t>= 22,0mbar-a</t>
    </r>
  </si>
  <si>
    <r>
      <t>m</t>
    </r>
    <r>
      <rPr>
        <vertAlign val="superscript"/>
        <sz val="9"/>
        <color indexed="8"/>
        <rFont val="Arial"/>
        <family val="2"/>
      </rPr>
      <t>2</t>
    </r>
  </si>
  <si>
    <r>
      <t>ručni 3- putni miješajući i razdjelni ventil Kovina</t>
    </r>
    <r>
      <rPr>
        <b/>
        <sz val="9"/>
        <rFont val="Arial"/>
        <family val="2"/>
      </rPr>
      <t xml:space="preserve"> </t>
    </r>
    <r>
      <rPr>
        <sz val="9"/>
        <rFont val="Arial"/>
        <family val="2"/>
      </rPr>
      <t>art. MV 3P 32</t>
    </r>
  </si>
  <si>
    <r>
      <t xml:space="preserve">7/12 </t>
    </r>
    <r>
      <rPr>
        <vertAlign val="superscript"/>
        <sz val="9"/>
        <rFont val="Arial"/>
        <family val="2"/>
      </rPr>
      <t>o</t>
    </r>
    <r>
      <rPr>
        <sz val="9"/>
        <rFont val="Arial"/>
        <family val="2"/>
      </rPr>
      <t>C</t>
    </r>
  </si>
  <si>
    <r>
      <t xml:space="preserve">35 </t>
    </r>
    <r>
      <rPr>
        <vertAlign val="superscript"/>
        <sz val="9"/>
        <rFont val="Arial"/>
        <family val="2"/>
      </rPr>
      <t>o</t>
    </r>
    <r>
      <rPr>
        <sz val="9"/>
        <rFont val="Arial"/>
        <family val="2"/>
      </rPr>
      <t>C</t>
    </r>
  </si>
  <si>
    <r>
      <t xml:space="preserve">45/40 </t>
    </r>
    <r>
      <rPr>
        <vertAlign val="superscript"/>
        <sz val="9"/>
        <rFont val="Arial"/>
        <family val="2"/>
      </rPr>
      <t>o</t>
    </r>
    <r>
      <rPr>
        <sz val="9"/>
        <rFont val="Arial"/>
        <family val="2"/>
      </rPr>
      <t>C</t>
    </r>
  </si>
  <si>
    <r>
      <t xml:space="preserve">7 </t>
    </r>
    <r>
      <rPr>
        <vertAlign val="superscript"/>
        <sz val="9"/>
        <rFont val="Arial"/>
        <family val="2"/>
      </rPr>
      <t>o</t>
    </r>
    <r>
      <rPr>
        <sz val="9"/>
        <rFont val="Arial"/>
        <family val="2"/>
      </rPr>
      <t>C</t>
    </r>
  </si>
  <si>
    <t>Dobava i montaža 3-putnog miješajućeg i razdjelnog ventila:
Art. 1403732 (DN 32) + elektromotorni pogon 230 V, 3-položajna regulacija- art. 1771250. Na elektromotorni pogon treba dovesti električni signal pomoću kojeg će se ventil prekretati, kao HERZ ili jednakovrijedno.</t>
  </si>
  <si>
    <t>Ličenje nadzemnog dijela plinovoda ( novog i postojećeg ) i armature jednim slojem temeljne boje, uz prethodno čišćenje do metalnog sjaja, ukupne površine</t>
  </si>
  <si>
    <t>- koncentrični zrako/dimovod za okomito vođenje uz vanjski zid</t>
  </si>
  <si>
    <t>-manometra-termometra s manometarskom slavinom i kružnom skalom mjernog područja  0-6 bara/120ºC</t>
  </si>
  <si>
    <t>Radijatorske baterije su kao “BUDERUS”, VC-Profil tip 22:</t>
  </si>
  <si>
    <t>-rashladni učin: Q= 1.200 W (ulaz vode 7°C), max. brzina</t>
  </si>
  <si>
    <t>tip WMT 10</t>
  </si>
  <si>
    <t>Dobava i montaža Herz-ovog kompaktnog kombi ventila (regulator volumena protoka s motornim pogonom) s priborom:
*kombi ventil art. 1 4006 22 ( DN 20, priključni navoj G1 ) 
*termomotorni pogon 230 V/50Hz za dvopoložajnu regulaciju art. 1 7709 01
*adapter 1 7708 85 (za montažu motora na ventil) 
*stezni priključak ventila na bakarnu cijev 22 mm art. 1 6273 01 (stezna matica G1 sa steznim prstenom).</t>
  </si>
  <si>
    <t>Potrebni građevinski radovi kod izvođenja instalacije radijatorskog i ventilokonvektorskog grijanja/hlađenja.</t>
  </si>
  <si>
    <t>Dobava i montaža centrifugalnog odsisnog ventilatora, ručno uključivanje, za montažu na odsisni kanal, komplet sa svim potrebnim montažnim materijalom. Ventilator je kao proizvod „VORTICE“ tip VORT PRESS 220 LL  ili jednakovrijedno, tehničkih karakteristika:</t>
  </si>
  <si>
    <t>Dobava i montaža ventilacionog sustava s povratom topline s rotacionim izmjenjivače topline,  automatikom, filterima na tlaku i odsisu klase F5/M7, temp. senzorima i presostatima na filterima. Debljina izolacije 50 mm.  Niskošumni i energetski učinkoviti EC motori omogućuju minimalnu potrošnju el. energije. Stupanj toplinske efikasnosti izmjenjivača topline do 85%. Uređaj je namijenjen za unutarnju podnu ugradnju s horizontalnim priključcima. Uređaj je u skladu s ErP 2016 i ErP 2018 regulativom te je Eurovent certificiran.</t>
  </si>
  <si>
    <t>Uz uređaj se isporučuju:
* regulator s mogučnošću regulacije i prikaza ubacivane temp. zraka u prostor, podešavanja brzine rada ventilatora, programskog sata (timer), indikatora greške,  s 13 m priključnog kabla, tip FLEX (1 kom),</t>
  </si>
  <si>
    <t>Stavka uključuje sav spojni, brtveni i pričvrsni materijal. Proizvod kao Salda, tip RIRS 3500 HW  EKO 3.0 ili jednakovrijedno, slijedećih tehničkih karakteristika:
- Protok zraka: 4000 m3/h,
- Vanjski statički tlak: 220 Pa,
- Rotacioni izmjenjivač zima: Tzrul/Tzrizl=-15˚C/12,7˚C,
Transferirana toplina: 57,9kW
- El. snaga ventilatora: 2x1,3 kW, ~1, 230V,
- Dimenzije (duljina x širina x visina): 1900x1040x1490 mm,
- Masa: 492 kg</t>
  </si>
  <si>
    <t>* 3-puti ventil za toplovodni grijač Salda VXP45.20-4,0 s motornim pogonom SSB 61 (1 set),
* 3 puti ventil za vodeni hladnjak Salda VXP45.25-6,3 s motornim pogonom SSB 81 (1 set)
* elastični spoj Salda LJ/E 700x400 (4 kom),
* prigušivač buke Salda SKS 700x400 (2 kom).</t>
  </si>
  <si>
    <t>Puštanje u pogon svih ventilatora i rekuperatora od strane ovlaštenog servisa, zajedno sa automatskom regulacijom i podešavanjem parametara, kabliranjem, spajanjem i potrebnim montažnim materijalom, te davanjem potrebne atestne i garancijske dokumenatcije sve prevedeno na hrvatski jezik.</t>
  </si>
  <si>
    <t>Rekapitulacija Strojarskih radova</t>
  </si>
  <si>
    <t>1/</t>
  </si>
  <si>
    <t>PRIPREMNO-DEMONTAŽNI  RADOVI</t>
  </si>
  <si>
    <t>2/</t>
  </si>
  <si>
    <t>PLINSKA MRS</t>
  </si>
  <si>
    <t>2/ PLINSKA MRS</t>
  </si>
  <si>
    <t>2/  PLINSKA MRS, UKUPNO:</t>
  </si>
  <si>
    <t>3/</t>
  </si>
  <si>
    <t>MJERENI RAZVOD PLINOVODA</t>
  </si>
  <si>
    <t>4/</t>
  </si>
  <si>
    <t>INSTALACIJA  GRIJANJA I HLAĐENJA</t>
  </si>
  <si>
    <t>VENTILACIJA</t>
  </si>
  <si>
    <t>5/</t>
  </si>
  <si>
    <t>ELEKTRO RADOVI</t>
  </si>
  <si>
    <t>Demontažni radovi</t>
  </si>
  <si>
    <t>Preseljenje brojila u novi KPMO ormar na fasadi objekta. U stavci uračunati troškove preseljenja i novog ormara HEP ODS-a</t>
  </si>
  <si>
    <t>kpl</t>
  </si>
  <si>
    <t>Odspajanje pripadnih kabela i demontaža postojećeg razvodnog ormara u suterenu objekta, kompletno sa svom opremom. Razdjelnica je približnih dimenzija 800x800x200mm, limena ugradna.</t>
  </si>
  <si>
    <t>Demontaža postojećih rasvjetnih armatura i odspajanje pripadnih kabela s napajanja električnom energijom (procjena 35 kom)</t>
  </si>
  <si>
    <t>Demontaža postojeće sklopke rasvjete i odspajanje pripadnih kabela s napajanja električnom energijom (procjena 20 kom).</t>
  </si>
  <si>
    <t>Demontaža postojeće energetskih priključnica i odspajanje pripadnih kabela 
(procjena 40 kom)</t>
  </si>
  <si>
    <t>Demontaža postojećih kabela (procjena 1000 m)</t>
  </si>
  <si>
    <t>Demontaža ostalih nespecificiranih elemenata</t>
  </si>
  <si>
    <t>Odvoz demontirane opreme na deponij, odnosno predaja investitoru dijelova za koje on smatra da se još mogu iskoristiti.</t>
  </si>
  <si>
    <t>Elektroenergetske instalacije</t>
  </si>
  <si>
    <t>01.</t>
  </si>
  <si>
    <t>automatski prekidač s daljinskim okidačem 400 V, 63 A, 3-p</t>
  </si>
  <si>
    <t>katodni odvodnik prenapona klasa B+C, 4+0, 50/275, 12,5 kA po polu</t>
  </si>
  <si>
    <t>automatski instalacijski osigurač C50A, 3-p, prekidne moći 10kA</t>
  </si>
  <si>
    <t>zaštitni uređaj diferencijalne struje greške (ZUDS), 25 A, 30 mA, 4-p</t>
  </si>
  <si>
    <t>zaštitni uređaj diferencijalne struje greške (ZUDS), 40 A, 30 mA, 4-p</t>
  </si>
  <si>
    <t>automatski instalacijski osigurač C16A, 1-p, prekidne moći 10kA</t>
  </si>
  <si>
    <t>automatski instalacijski osigurač C10A, 1-p, prekidne moći 10kA</t>
  </si>
  <si>
    <t>automatski instalacijski osigurač C6A, 1-p, prekidne moći 10kA</t>
  </si>
  <si>
    <t>redne stezaljke raznih veličina</t>
  </si>
  <si>
    <t>plastični kanali i spojni materijal, vodiči za ožičenje glavnih i pomoćnih strujnih krugova, izolacijske ploče i pregrade</t>
  </si>
  <si>
    <t>postavljanje oznaka elemenata razdjelnice u skladu s oznakama na jednopolnoj shemi, natpis upozorenja o prisutnosti napona, o vrsti primijenjene zaštite od previsokog napona dodira, natpis s nazivom razdjelnice, jednopolna shema zaštićena plastičnom folijom, uputstvo za davanje prve pomoći u slučaju udara struje</t>
  </si>
  <si>
    <t>provjera ispravnosti montaže, i ispitivanje funkcionalnog djelovanja, izdavanje ispitnog protokola ovlaštenog ispitivača i svih potrebnih certifikata i atesta</t>
  </si>
  <si>
    <t>automatski instalacijski osigurač C40A, 3-p, prekidne moći 10kA</t>
  </si>
  <si>
    <t>katodni odvodnik prenapona klasa C, 4+0, 50/275, 12,5 kA po polu</t>
  </si>
  <si>
    <t>automatski instalacijski osigurač C25A, 3-p, prekidne moći 10kA</t>
  </si>
  <si>
    <t>automatski instalacijski osigurač C16A, 3-p, prekidne moći 10kA</t>
  </si>
  <si>
    <t>fotorelej sa programskim satom i odvojenom fotosondom</t>
  </si>
  <si>
    <t>grebenasta sklopka s 3 položaja (1-0-2), 25 A, 1-p, montaža na vrata</t>
  </si>
  <si>
    <t>sklopnik 230V, 50Hz, 16 A sa 2 pomoćna radna kontakta</t>
  </si>
  <si>
    <t>grebenasta sklopka s ključem i 3 položaja (1-0-2), 16 A, 1-p, montaža u ormar</t>
  </si>
  <si>
    <t>Obična sklopka</t>
  </si>
  <si>
    <t>Izmjenična sklopka</t>
  </si>
  <si>
    <t>Križna sklopka</t>
  </si>
  <si>
    <t>Dobava, zajedno s ugradnom kutijom, montaža na strop  i spajanje senzora pokreta 360 st. Za paljenje rasvjete</t>
  </si>
  <si>
    <t>Dobava, zajedno s ugradnom kutijom, montaža u zid i spajanje dvopolne priključnice 16 A, 230 V, 2P+PE, IP20</t>
  </si>
  <si>
    <t>Dobava, zajedno s ugradnom kutijom, montaža u zid i spajanje dvostruke dvopolne priključnice 16 A, 230 V, 2P+PE, IP20</t>
  </si>
  <si>
    <t>Dobava, zajedno s ugradnom kutijom, montaža u zid i spajanje priključnice s poklopcem za vlažne prostore 16 A, 230 V, 2P+PE</t>
  </si>
  <si>
    <t>Dobava, zajedno s ugradnom kutijom, montaža u zid i spajanje trofazne priključnice 16 A, 400 V</t>
  </si>
  <si>
    <t>Dobava, montaža u zid i spajanje sabirne kutije vodiča za izjednačenje potencijala, opremljene nosačem za stezaljke i sabirnim stezaljkama.</t>
  </si>
  <si>
    <t>Dobava potrebnog materijala i pribora i izrada uzemljenja metalnih masa.</t>
  </si>
  <si>
    <t>Dobava, montaža i spajanja elementa za isključenje u slučaju hitnosti s tipkalom u crvenoj boji i natpisom "ISKLJUČENJE GLAVNE SKLOPKE U SLUČAJU HITNOSTI" IP 55 (JPR).</t>
  </si>
  <si>
    <t>Dobava i montaža ormarića za smještaj opreme 
RTV instalacije.</t>
  </si>
  <si>
    <t>Dobava, zajedno s ugradnom kutijom, montaža u zid i spajanje TV priključnice</t>
  </si>
  <si>
    <t xml:space="preserve">Instalacijska savitljiva cijev za beton d 63 mm </t>
  </si>
  <si>
    <t>Instalacijska savitljiva cijev za beton d 40 mm</t>
  </si>
  <si>
    <t>Instalacijska savitljiva cijev za beton d 32 mm</t>
  </si>
  <si>
    <t>Instalacijska savitljiva cijev za beton d 25 mm</t>
  </si>
  <si>
    <t>Instalacijska savitljiva cijev za beton d 20 mm</t>
  </si>
  <si>
    <t>Dubljenje utora i potrebnih rupa neobuhvaćenih stavkom polaganja cijevi</t>
  </si>
  <si>
    <t>Dobava potrebnog materijala i pribora i spajanje napajanja ventilokonvektora.</t>
  </si>
  <si>
    <t>Dobava potrebnog materijala i pribora i spajanje napajanja rekuperatora</t>
  </si>
  <si>
    <t>Dobava potrebnog materijala i pribora i spajanje napajanja dizalice topline na vanjskom zidu.</t>
  </si>
  <si>
    <t>AXING SKB96</t>
  </si>
  <si>
    <t>Provjera ispravnosti montaže svih elemenata instalacije, provjera funkcionalnosti, provjera djelovanja zaštite od kratkog spoja, pribavljanje dokaza o kvaliteti izvedenih radova na instalaciji, sva potrebna ispitivanja i atesti, probno puštanje u rad i primopredaja.</t>
  </si>
  <si>
    <t>Rasvjetna tijela</t>
  </si>
  <si>
    <t>LED nadgradni panel 
Nazivna snaga: 40W 
Svjetlosni tok: min.4000lm pri 4000K
Učinkovitost: ≥100lm/W
Boja svjetla = 4000K 
Faktor uzvrata boje: Ra ≥ 80   
Opalni difuzor svjetla
Konvertor bez stroboskopskog efekta
4-strani LED   
Faktor snage: Pf ≥ 0,95 
Dimenzije: ca. 1200x300mm, h=10,3mm
kao tip HD-1200*300-40W "Area Lighting" Zagreb ili jednakovrijedno</t>
  </si>
  <si>
    <t>Nadgradna (montaža na zid/strop) sigurnosna svjetiljka u pripravnom spoju, izvor svjetlosti LED, minimalne snage 3,2 W, minimalnog svjetlosnog toka 340lm.
Kao tip: Tiger LED TL/3/c/1/SA/X/TR</t>
  </si>
  <si>
    <t>Nadgradni LED reflektor minimalne snage 150W, za vanjsku ugradnju</t>
  </si>
  <si>
    <t xml:space="preserve">Vanjska LED svjetiljka
Ulazni napon: AC90-350V,50/60HZ
Faktor snage Pf&gt;0.95
Učinkovitost:120-145  lm/W pri 4000K
Indeks uzvrata boje&gt;75
Temperatura boje: 2700-6500K Dimenzija: 392*305*75mm
Boja kućišta: crna/srebrna
kao tip: ALG-AOLD0101 40W "Area Lighting" </t>
  </si>
  <si>
    <t>Dobava, dovoz i ugradnja pocinčanog rasvjetnog stupa, kao tip: SRS 2B-800-1 8m "Dalekovod" s temeljnim vijcima</t>
  </si>
  <si>
    <t>Dobava, dovoz i ugradnja konzole za montažu dvije svjetiljke na jedan stup</t>
  </si>
  <si>
    <t>Instalacija komunikacija</t>
  </si>
  <si>
    <t>Dobava, montaža  i spajanje zidnog komunikacijskog ormara RACK 19", 60/60cm visine 160 cm, opremljenog sa:</t>
  </si>
  <si>
    <t>Patch panel 24xRJ45 Cat.6, modularni, s oklopljenim modulima 360º, 1U, sa stražnjim držačem kabela "Panduit"</t>
  </si>
  <si>
    <t>utični modul RJ45 UTP cat. 6 (Panduit)</t>
  </si>
  <si>
    <t>19" kabel manager - vodilica</t>
  </si>
  <si>
    <t>napojni panel 19" s 6×230 V, 1U, s prenaponskom zaštitom</t>
  </si>
  <si>
    <t>polica 19" 350 mm, 1U</t>
  </si>
  <si>
    <t>patch kabel UTP cat. 6, 1 m</t>
  </si>
  <si>
    <t>sitni materijal i pribor</t>
  </si>
  <si>
    <t>ožičenje, oznake i provjera funkcionalnosti</t>
  </si>
  <si>
    <t>Demontaža iz postojećeg ormara te ugradnja i spajanje postojeće opreme za upravljanje vatrogasnom sirenom u novi RACK ormar</t>
  </si>
  <si>
    <t>Dobava montaža i spajanje komplet podžbukne utičnice sa 1xRJ45 priključkom.</t>
  </si>
  <si>
    <t xml:space="preserve">UTP cat. 6 </t>
  </si>
  <si>
    <t>IY(St)Y 10×2×0,6 mm</t>
  </si>
  <si>
    <t>Provjera ispravnosti montaže svih elemenata instalacije, pribavljanje dokaza o kvaliteti izvedenih radova na instalaciji, ispitivanje funkcionalnosti, sva potrebna ispitivanja uključivo ispitivanje kabela na kategoriju, atesti  i primopredaja.</t>
  </si>
  <si>
    <t>Zemljani radovi, temeljni uzemljivač i gromobran</t>
  </si>
  <si>
    <t>Iskop kanala za polaganje trake uzemljenja i kabela za vanjsku rasvjetu, oko objekta dimenzija 0,4x0,8 m, sa zatrpavanjem uz nabijanje nakon polaganja pocinčane trake</t>
  </si>
  <si>
    <t xml:space="preserve">Iskop temeljne jame za rasvjetni stup visine 8 m, postavljanje temeljnih vijaka i betoniranje temelja, sa postavljanjem privodnih PEHD cijevi. U cijeni uključiti dobavu betona MB 20/25 (1,5 m3) </t>
  </si>
  <si>
    <t>Dobava pocinčane čelične trake 30x4 mm za izradu uzemljivača u zemlji. Traku položi okomito pomoću držača na dno prethodno iskopanog rova.</t>
  </si>
  <si>
    <t>Dobava pocinčane čelične trake 30x4 mm          duljine 3 m i izrada izvoda s uzemljivača za spoj sa zaštitnom sabirnicom kabelskog priključno ormarića KPMO. Spoj izvesti pocinčanim vijkom M 8x30 mm.</t>
  </si>
  <si>
    <t>Dobava pocinčane čelične trake 20x3 mm za izradu spoja temeljnog uzemljivača sa gromobranom krova</t>
  </si>
  <si>
    <t>Dobava i spajanje križnog komada za međusobni spoj traka kod grananja. Spoj prema važećim standardima.</t>
  </si>
  <si>
    <t>Dobava žice od aluminijske legure promjera 8 mm i izrada hvataljki po krovu. Hvataljke pričvrstiti odgovarajućim nosačima na svakih 1 m duljine. U stavci uključiti dobavu nosača za limeni krov</t>
  </si>
  <si>
    <t>Dobava kutije za mjerni spoj prema važećim standardima i ugradnja na stup/fasadu te izrada spoja izvoda s uzemljivača i odvoda. Spoj izraditi na preklop s dva pocinčana vijka M 8x15 i zaštiti ga dvostrukim antikorozivnim premazom crvene boje</t>
  </si>
  <si>
    <t>Dobava, montaža i spajanje stezaljki za premošćivanje spojeva okapnih limova.
Kao tip: Obo 288 DIN ili jednakovrijedno</t>
  </si>
  <si>
    <t>Ostali potreban spojni materijal i pribor</t>
  </si>
  <si>
    <t>Mjerenje otpora uzemljenja, provjera galvanske povezanosti svih metalnih površina i masa međusobno, provjera otpora uzemljenja svakog rastavljivog spoja, izrada revizione knjige gromobranske instalacije, pribavljanje potrebne atestne dokumentacije, dokumentacije o kvaliteti radova i ugrađenog materijala, te primopredaja.</t>
  </si>
  <si>
    <t>Instalacijski kanali</t>
  </si>
  <si>
    <t>Širina kanala 100 mm</t>
  </si>
  <si>
    <t>- elektroinstalacije -</t>
  </si>
  <si>
    <t>Prema ELEKTROTEHNIČKOM projektu, GP Mapa 3 zajedničke oznake IB300417, br.teh.dn. 0417/17</t>
  </si>
  <si>
    <t>Sve  radove  izvesti  prema  opisima  pojedinih  stavaka  troškovnika  i  opisa  pojedinih  grupa  radova,  prema  projektnoj  dokumentaciji,  tehničkom  opisu,  detaljima  i  svim  važećim  tehničkim  propisima  i  važećim  standardima,  kao  i  uputstvima proizvođača  materijala,  te pravilima struke i građevinskim normama.</t>
  </si>
  <si>
    <t>STROJARSKI RADOVI UKUPNO (bez PDV-a):</t>
  </si>
  <si>
    <t>HIDROINSTALACIJSKI RADOVI UKUPNO (bez PDV-a):</t>
  </si>
  <si>
    <t>GRAĐEVINSKI RADOVI UKUPNO (bez PDV-a):</t>
  </si>
  <si>
    <r>
      <t xml:space="preserve">Dobava, montaža, i spajanje razdjelnice </t>
    </r>
    <r>
      <rPr>
        <b/>
        <sz val="9"/>
        <rFont val="Arial"/>
        <family val="2"/>
      </rPr>
      <t>Rs</t>
    </r>
    <r>
      <rPr>
        <sz val="9"/>
        <rFont val="Arial"/>
        <family val="2"/>
      </rPr>
      <t>, izrađene kao ugradni limeni ormar dimenzija 800x800x200. Dolaz kabela je s donje strane, dok su odlazi sa donje i gornje strane ormara. Ormar opremiti sa:</t>
    </r>
  </si>
  <si>
    <r>
      <t>PP00-Y 5×10 mm</t>
    </r>
    <r>
      <rPr>
        <vertAlign val="superscript"/>
        <sz val="9"/>
        <rFont val="Arial"/>
        <family val="2"/>
      </rPr>
      <t>2</t>
    </r>
    <r>
      <rPr>
        <sz val="9"/>
        <rFont val="Arial"/>
        <family val="2"/>
      </rPr>
      <t xml:space="preserve"> </t>
    </r>
  </si>
  <si>
    <r>
      <t>PP00-Y 5×4 mm</t>
    </r>
    <r>
      <rPr>
        <vertAlign val="superscript"/>
        <sz val="9"/>
        <rFont val="Arial"/>
        <family val="2"/>
      </rPr>
      <t>2</t>
    </r>
    <r>
      <rPr>
        <sz val="9"/>
        <rFont val="Arial"/>
        <family val="2"/>
      </rPr>
      <t xml:space="preserve"> </t>
    </r>
  </si>
  <si>
    <r>
      <t>PP-Y 3×2,5 mm</t>
    </r>
    <r>
      <rPr>
        <vertAlign val="superscript"/>
        <sz val="9"/>
        <rFont val="Arial"/>
        <family val="2"/>
      </rPr>
      <t>2</t>
    </r>
    <r>
      <rPr>
        <sz val="9"/>
        <rFont val="Arial"/>
        <family val="2"/>
      </rPr>
      <t xml:space="preserve"> </t>
    </r>
  </si>
  <si>
    <r>
      <t>PP-Y 4×1,5 mm</t>
    </r>
    <r>
      <rPr>
        <vertAlign val="superscript"/>
        <sz val="9"/>
        <rFont val="Arial"/>
        <family val="2"/>
      </rPr>
      <t>2</t>
    </r>
    <r>
      <rPr>
        <sz val="9"/>
        <rFont val="Arial"/>
        <family val="2"/>
      </rPr>
      <t xml:space="preserve"> </t>
    </r>
  </si>
  <si>
    <r>
      <t>PP-Y 3×1,5 mm</t>
    </r>
    <r>
      <rPr>
        <vertAlign val="superscript"/>
        <sz val="9"/>
        <rFont val="Arial"/>
        <family val="2"/>
      </rPr>
      <t>2</t>
    </r>
    <r>
      <rPr>
        <sz val="9"/>
        <rFont val="Arial"/>
        <family val="2"/>
      </rPr>
      <t xml:space="preserve"> </t>
    </r>
  </si>
  <si>
    <r>
      <t>P 4 mm</t>
    </r>
    <r>
      <rPr>
        <vertAlign val="superscript"/>
        <sz val="9"/>
        <rFont val="Arial"/>
        <family val="2"/>
      </rPr>
      <t>2</t>
    </r>
    <r>
      <rPr>
        <sz val="9"/>
        <rFont val="Arial"/>
        <family val="2"/>
      </rPr>
      <t xml:space="preserve"> </t>
    </r>
  </si>
  <si>
    <r>
      <t>P 6 mm</t>
    </r>
    <r>
      <rPr>
        <vertAlign val="superscript"/>
        <sz val="9"/>
        <rFont val="Arial"/>
        <family val="2"/>
      </rPr>
      <t>2</t>
    </r>
    <r>
      <rPr>
        <sz val="9"/>
        <rFont val="Arial"/>
        <family val="2"/>
      </rPr>
      <t xml:space="preserve"> </t>
    </r>
  </si>
  <si>
    <r>
      <t>P 10 mm</t>
    </r>
    <r>
      <rPr>
        <vertAlign val="superscript"/>
        <sz val="9"/>
        <rFont val="Arial"/>
        <family val="2"/>
      </rPr>
      <t>2</t>
    </r>
    <r>
      <rPr>
        <sz val="9"/>
        <rFont val="Arial"/>
        <family val="2"/>
      </rPr>
      <t xml:space="preserve"> </t>
    </r>
  </si>
  <si>
    <r>
      <t>LiYCY 2×1 mm</t>
    </r>
    <r>
      <rPr>
        <vertAlign val="superscript"/>
        <sz val="9"/>
        <rFont val="Arial"/>
        <family val="2"/>
      </rPr>
      <t>2</t>
    </r>
  </si>
  <si>
    <r>
      <t>P/F-Y 10 mm</t>
    </r>
    <r>
      <rPr>
        <vertAlign val="superscript"/>
        <sz val="9"/>
        <rFont val="Arial"/>
        <family val="2"/>
      </rPr>
      <t>2</t>
    </r>
    <r>
      <rPr>
        <sz val="9"/>
        <rFont val="Arial"/>
        <family val="2"/>
      </rPr>
      <t xml:space="preserve"> (razna izjednačenje metalnih masa u poslovnici)</t>
    </r>
  </si>
  <si>
    <r>
      <t>P/F-Y 6 mm</t>
    </r>
    <r>
      <rPr>
        <vertAlign val="superscript"/>
        <sz val="9"/>
        <rFont val="Arial"/>
        <family val="2"/>
      </rPr>
      <t>2</t>
    </r>
    <r>
      <rPr>
        <sz val="9"/>
        <rFont val="Arial"/>
        <family val="2"/>
      </rPr>
      <t xml:space="preserve"> </t>
    </r>
  </si>
  <si>
    <r>
      <t>P/F-Y 4 mm</t>
    </r>
    <r>
      <rPr>
        <vertAlign val="superscript"/>
        <sz val="9"/>
        <rFont val="Arial"/>
        <family val="2"/>
      </rPr>
      <t>2</t>
    </r>
    <r>
      <rPr>
        <sz val="9"/>
        <rFont val="Arial"/>
        <family val="2"/>
      </rPr>
      <t xml:space="preserve"> </t>
    </r>
  </si>
  <si>
    <r>
      <t xml:space="preserve">Dobava, montaža, i spajanje razdjelnice </t>
    </r>
    <r>
      <rPr>
        <b/>
        <sz val="9"/>
        <rFont val="Arial"/>
        <family val="2"/>
      </rPr>
      <t>Rp</t>
    </r>
    <r>
      <rPr>
        <sz val="9"/>
        <rFont val="Arial"/>
        <family val="2"/>
      </rPr>
      <t>, izrađene kao ugradni limeni ormar dimenzija (š×v×d) 1000×1200×250 mm. Dolaz i odlazi kabela su s gornje strane ormara. Ormar opremiti sa:</t>
    </r>
  </si>
  <si>
    <r>
      <t xml:space="preserve">Dobava, montaža, i spajanje razdjelnice </t>
    </r>
    <r>
      <rPr>
        <b/>
        <sz val="9"/>
        <rFont val="Arial"/>
        <family val="2"/>
      </rPr>
      <t>Rv</t>
    </r>
    <r>
      <rPr>
        <sz val="9"/>
        <rFont val="Arial"/>
        <family val="2"/>
      </rPr>
      <t>, izrađene kao ugradni limeni ormar dimenzija (š×v×d) 300×300×250 mm opremljenog sa bravicom na vratima. Ormar opremiti sa:</t>
    </r>
  </si>
  <si>
    <t>Napomena: Dobava zajedno s ugradnom kutijom, montaža u zid i spajanje podžbukne instalacijske sklopke 10 A, 230 V, prema važećim standardima.</t>
  </si>
  <si>
    <t>Napomena: Dobava cijevi, dubljenje u zidu ili betonu, opeke i drugih materijala i polaganje u zid, zajedno s razvodnim kutijama. U cijeni uključiti grubi popravak zidova nakon polaganja cijevi</t>
  </si>
  <si>
    <t>Napomena: Dobava vodova i kabela, polaganje po već pripremljenim trasama ili elementima razvoda i spajanje.</t>
  </si>
  <si>
    <t>Napomena: Dobava, montaža i spajanje svjetiljke s odgovarajućim izvorom svjetlosti i predspojnim priborom. Stavka uključuje i pribor za ugradnju svjetiljke na pocinčani kanal PK100 ili ugradnju na strop.</t>
  </si>
  <si>
    <t>Stropna nadgradna LED svjetiljka (plafonjera) snage 14W. 
Karakteristike svjetiljke:
- Nazivna snaga: 14W 
- Svjetlosni tok: 950lm pri 4000K
- Boja svjetla = 4000-4500K 
- Faktor uzvrata boje: Ra ≥ 80   
- Opalni difuzor svjetla
- Dimenzije: ca. fi250×98mm
kao tip LED PLAFONJERA 14W "Area Lighting" Zagreb ili jednakovrijedno</t>
  </si>
  <si>
    <t>Napomena: Dobava kabel kanala od perforiranog pocinčanog lima zajedno s poklopcem, spojnim elementima i potrebnim priborom za konzolnu montažu na zid ili strop. Stavka uključuje i izjednačenje potencijala kabelskih polica i bojanje u crtnu boju.
Kao tip: OBO RKSM</t>
  </si>
  <si>
    <t>DEMONTAŽNI RADOVI, UKUPNO:</t>
  </si>
  <si>
    <t>ELEKTROENERGETSKE INSTALACIJE, UKUPNO:</t>
  </si>
  <si>
    <t>RASVJETNA TIJELA, UKUPNO:</t>
  </si>
  <si>
    <t>INSTALACIJA KOMUNIKACIJA, UKUPNO:</t>
  </si>
  <si>
    <t>ZEMLJANI RADOVI, TEMELJNI UZEMLJIVAČ I GROMOBRAN, UKUPNO:</t>
  </si>
  <si>
    <t>INSTALACIJSKI KANALI, UKUPNO:</t>
  </si>
  <si>
    <t>Rekapitulacija Elektro radova</t>
  </si>
  <si>
    <t>DEMONTAŽNI RADOVI</t>
  </si>
  <si>
    <t>ELEKTROENERGETSKE INSTALACIJE</t>
  </si>
  <si>
    <t>RASVJETNA TIJELA</t>
  </si>
  <si>
    <t>INSTALACIJA KOMUNIKACIJA</t>
  </si>
  <si>
    <t>ZEMLJANI RADOVI, TEMELJNI UZEMLJIVAČ I GROMOBRAN</t>
  </si>
  <si>
    <t>INSTALACIJSKI KANALI</t>
  </si>
  <si>
    <t>ELEKTRO RADOVI UKUPNO (bez PDV-a):</t>
  </si>
  <si>
    <t>UKUPNO radovi (bez PDV-a)</t>
  </si>
  <si>
    <t>jed.
mjere</t>
  </si>
  <si>
    <t>jed.
cijena (kn)</t>
  </si>
  <si>
    <t>ukupno
(kn)</t>
  </si>
  <si>
    <t>izvodi</t>
  </si>
  <si>
    <t>Napomena: Jedinična cijena obuhvaća transport svog otpadnog materijala na gradsku deponiju, te plaćanje potrebnih pristojbi.</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</si>
</sst>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kn&quot;_-;\-* #,##0.00\ &quot;kn&quot;_-;_-* &quot;-&quot;??\ &quot;kn&quot;_-;_-@_-"/>
    <numFmt numFmtId="164" formatCode="0.00;[Red]0.00"/>
    <numFmt numFmtId="165" formatCode="00&quot;. &quot;"/>
    <numFmt numFmtId="166" formatCode="#.##000"/>
    <numFmt numFmtId="167" formatCode="000&quot;. &quot;"/>
  </numFmts>
  <fonts count="36" x14ac:knownFonts="1">
    <font>
      <sz val="11"/>
      <name val="Arial"/>
      <charset val="238"/>
    </font>
    <font>
      <sz val="9"/>
      <name val="Arial"/>
      <family val="2"/>
    </font>
    <font>
      <sz val="10"/>
      <name val="Arial CE"/>
      <charset val="238"/>
    </font>
    <font>
      <b/>
      <sz val="9"/>
      <name val="Arial"/>
      <family val="2"/>
    </font>
    <font>
      <b/>
      <sz val="10"/>
      <name val="Arial"/>
      <family val="2"/>
    </font>
    <font>
      <sz val="9"/>
      <name val="Arial CE"/>
      <charset val="238"/>
    </font>
    <font>
      <sz val="10"/>
      <color indexed="10"/>
      <name val="Arial CE"/>
      <charset val="238"/>
    </font>
    <font>
      <b/>
      <sz val="9"/>
      <name val="Arial CE"/>
      <charset val="238"/>
    </font>
    <font>
      <b/>
      <sz val="9"/>
      <name val="Arial"/>
      <family val="2"/>
      <charset val="238"/>
    </font>
    <font>
      <b/>
      <sz val="10"/>
      <name val="Arial"/>
      <family val="2"/>
      <charset val="238"/>
    </font>
    <font>
      <b/>
      <sz val="10"/>
      <name val="Arial CE"/>
      <charset val="238"/>
    </font>
    <font>
      <sz val="8"/>
      <name val="Arial"/>
      <family val="2"/>
      <charset val="238"/>
    </font>
    <font>
      <b/>
      <sz val="11"/>
      <name val="Arial"/>
      <family val="2"/>
      <charset val="238"/>
    </font>
    <font>
      <b/>
      <sz val="14"/>
      <name val="Arial"/>
      <family val="2"/>
      <charset val="238"/>
    </font>
    <font>
      <sz val="10"/>
      <name val="Arial"/>
      <family val="2"/>
    </font>
    <font>
      <sz val="11"/>
      <name val="Arial"/>
      <family val="2"/>
    </font>
    <font>
      <b/>
      <sz val="11"/>
      <name val="Arial"/>
      <family val="2"/>
    </font>
    <font>
      <sz val="11"/>
      <name val="Arial CE"/>
      <charset val="238"/>
    </font>
    <font>
      <sz val="10"/>
      <name val="Times New Roman"/>
      <family val="1"/>
      <charset val="238"/>
    </font>
    <font>
      <sz val="10"/>
      <name val="Arial CE"/>
      <family val="2"/>
      <charset val="238"/>
    </font>
    <font>
      <sz val="8"/>
      <name val="Arial CE"/>
      <family val="2"/>
      <charset val="238"/>
    </font>
    <font>
      <sz val="10"/>
      <name val="Arial"/>
      <family val="2"/>
      <charset val="238"/>
    </font>
    <font>
      <sz val="8"/>
      <name val="Swis721 BT"/>
      <family val="2"/>
    </font>
    <font>
      <sz val="9"/>
      <name val="Arial CE"/>
      <family val="2"/>
      <charset val="238"/>
    </font>
    <font>
      <b/>
      <sz val="14"/>
      <name val="Arial CE"/>
      <charset val="238"/>
    </font>
    <font>
      <b/>
      <sz val="12"/>
      <name val="Arial"/>
      <family val="2"/>
    </font>
    <font>
      <b/>
      <sz val="11"/>
      <name val="Arial CE"/>
      <charset val="238"/>
    </font>
    <font>
      <sz val="9"/>
      <color indexed="8"/>
      <name val="Arial"/>
      <family val="2"/>
    </font>
    <font>
      <vertAlign val="subscript"/>
      <sz val="9"/>
      <name val="Arial"/>
      <family val="2"/>
    </font>
    <font>
      <i/>
      <sz val="9"/>
      <name val="Arial"/>
      <family val="2"/>
    </font>
    <font>
      <vertAlign val="superscript"/>
      <sz val="9"/>
      <color indexed="8"/>
      <name val="Arial"/>
      <family val="2"/>
    </font>
    <font>
      <vertAlign val="superscript"/>
      <sz val="9"/>
      <name val="Arial"/>
      <family val="2"/>
    </font>
    <font>
      <i/>
      <sz val="11"/>
      <name val="Arial CE"/>
      <charset val="238"/>
    </font>
    <font>
      <b/>
      <i/>
      <sz val="11"/>
      <name val="Arial"/>
      <family val="2"/>
    </font>
    <font>
      <sz val="9"/>
      <color indexed="10"/>
      <name val="Arial"/>
      <family val="2"/>
    </font>
    <font>
      <sz val="9"/>
      <color indexed="10"/>
      <name val="Arial CE"/>
      <charset val="238"/>
    </font>
  </fonts>
  <fills count="5">
    <fill>
      <patternFill patternType="none"/>
    </fill>
    <fill>
      <patternFill patternType="gray125"/>
    </fill>
    <fill>
      <patternFill patternType="solid">
        <fgColor rgb="FFC0C0C0"/>
        <bgColor indexed="64"/>
      </patternFill>
    </fill>
    <fill>
      <patternFill patternType="solid">
        <fgColor rgb="FFFFFFCC"/>
        <bgColor indexed="64"/>
      </patternFill>
    </fill>
    <fill>
      <patternFill patternType="solid">
        <fgColor rgb="FF99CC00"/>
        <bgColor indexed="64"/>
      </patternFill>
    </fill>
  </fills>
  <borders count="6">
    <border>
      <left/>
      <right/>
      <top/>
      <bottom/>
      <diagonal/>
    </border>
    <border>
      <left/>
      <right/>
      <top style="thin">
        <color indexed="64"/>
      </top>
      <bottom style="thin">
        <color indexed="64"/>
      </bottom>
      <diagonal/>
    </border>
    <border>
      <left/>
      <right/>
      <top style="thin">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4">
    <xf numFmtId="0" fontId="0" fillId="0" borderId="0"/>
    <xf numFmtId="0" fontId="21" fillId="0" borderId="0"/>
    <xf numFmtId="0" fontId="21" fillId="0" borderId="0" applyNumberFormat="0" applyFont="0" applyFill="0" applyAlignment="0" applyProtection="0"/>
    <xf numFmtId="0" fontId="21" fillId="0" borderId="0" applyNumberFormat="0" applyFont="0" applyFill="0" applyAlignment="0" applyProtection="0"/>
  </cellStyleXfs>
  <cellXfs count="451">
    <xf numFmtId="0" fontId="0" fillId="0" borderId="0" xfId="0"/>
    <xf numFmtId="0" fontId="1" fillId="0" borderId="0" xfId="0" applyFont="1" applyFill="1" applyBorder="1" applyAlignment="1">
      <alignment horizontal="left" vertical="top" wrapText="1"/>
    </xf>
    <xf numFmtId="0" fontId="1" fillId="0" borderId="0" xfId="0" applyFont="1" applyFill="1" applyBorder="1" applyAlignment="1">
      <alignment vertical="top" wrapText="1"/>
    </xf>
    <xf numFmtId="4" fontId="1" fillId="0" borderId="0" xfId="0" applyNumberFormat="1" applyFont="1" applyFill="1" applyBorder="1" applyAlignment="1" applyProtection="1">
      <alignment horizontal="right"/>
      <protection locked="0"/>
    </xf>
    <xf numFmtId="0" fontId="2" fillId="0" borderId="0" xfId="0" applyFont="1" applyFill="1"/>
    <xf numFmtId="0" fontId="3" fillId="0" borderId="0" xfId="0" applyFont="1" applyFill="1" applyBorder="1" applyAlignment="1">
      <alignment vertical="top" wrapText="1"/>
    </xf>
    <xf numFmtId="0" fontId="1" fillId="0" borderId="0" xfId="0" applyFont="1" applyFill="1" applyBorder="1" applyAlignment="1">
      <alignment horizontal="right"/>
    </xf>
    <xf numFmtId="0" fontId="1" fillId="0" borderId="0" xfId="0" applyFont="1" applyFill="1" applyBorder="1" applyAlignment="1">
      <alignment horizontal="justify" vertical="justify" wrapText="1"/>
    </xf>
    <xf numFmtId="0" fontId="3" fillId="0" borderId="0" xfId="0" applyFont="1" applyFill="1" applyBorder="1" applyAlignment="1">
      <alignment horizontal="justify" vertical="justify" wrapText="1"/>
    </xf>
    <xf numFmtId="0" fontId="1" fillId="0" borderId="0" xfId="0" applyFont="1" applyFill="1" applyBorder="1" applyAlignment="1">
      <alignment wrapText="1"/>
    </xf>
    <xf numFmtId="0" fontId="4" fillId="0" borderId="0" xfId="0" applyFont="1" applyFill="1" applyBorder="1" applyAlignment="1">
      <alignment vertical="top" wrapText="1"/>
    </xf>
    <xf numFmtId="0" fontId="1" fillId="0" borderId="0" xfId="0" applyFont="1" applyFill="1" applyBorder="1" applyAlignment="1">
      <alignment horizontal="justify" vertical="top" wrapText="1"/>
    </xf>
    <xf numFmtId="0" fontId="2" fillId="0" borderId="0" xfId="0" applyFont="1" applyFill="1" applyAlignment="1"/>
    <xf numFmtId="4" fontId="2" fillId="0" borderId="0" xfId="0" applyNumberFormat="1" applyFont="1" applyFill="1" applyAlignment="1" applyProtection="1">
      <protection locked="0"/>
    </xf>
    <xf numFmtId="0" fontId="2" fillId="0" borderId="0" xfId="0" applyFont="1" applyFill="1" applyAlignment="1">
      <alignment horizontal="center"/>
    </xf>
    <xf numFmtId="0" fontId="6" fillId="0" borderId="0" xfId="0" applyFont="1" applyFill="1"/>
    <xf numFmtId="0" fontId="2" fillId="0" borderId="0" xfId="0" applyFont="1"/>
    <xf numFmtId="0" fontId="1" fillId="0" borderId="0" xfId="0" applyNumberFormat="1" applyFont="1" applyFill="1" applyBorder="1" applyAlignment="1" applyProtection="1">
      <alignment vertical="top" wrapText="1"/>
    </xf>
    <xf numFmtId="0" fontId="6" fillId="0" borderId="0" xfId="0" applyFont="1" applyFill="1" applyAlignment="1"/>
    <xf numFmtId="0" fontId="1" fillId="0" borderId="0" xfId="0" applyFont="1" applyFill="1" applyAlignment="1">
      <alignment wrapText="1"/>
    </xf>
    <xf numFmtId="0" fontId="1" fillId="0" borderId="0" xfId="0" applyFont="1" applyFill="1" applyBorder="1" applyAlignment="1">
      <alignment horizontal="center" vertical="top" wrapText="1"/>
    </xf>
    <xf numFmtId="0" fontId="2" fillId="0" borderId="0" xfId="0" applyFont="1" applyFill="1" applyBorder="1" applyAlignment="1">
      <alignment horizontal="center"/>
    </xf>
    <xf numFmtId="4" fontId="2" fillId="0" borderId="0" xfId="0" applyNumberFormat="1" applyFont="1" applyFill="1" applyBorder="1" applyAlignment="1" applyProtection="1">
      <alignment horizontal="center"/>
      <protection locked="0"/>
    </xf>
    <xf numFmtId="0" fontId="1" fillId="0" borderId="0" xfId="0" applyFont="1" applyFill="1" applyBorder="1" applyAlignment="1">
      <alignment horizontal="center"/>
    </xf>
    <xf numFmtId="0" fontId="1" fillId="0" borderId="0" xfId="0" applyFont="1" applyBorder="1" applyAlignment="1">
      <alignment vertical="top" wrapText="1"/>
    </xf>
    <xf numFmtId="4" fontId="1" fillId="0" borderId="0" xfId="0" applyNumberFormat="1" applyFont="1" applyFill="1" applyBorder="1" applyAlignment="1" applyProtection="1">
      <alignment horizontal="center"/>
      <protection locked="0"/>
    </xf>
    <xf numFmtId="0" fontId="1" fillId="0" borderId="0" xfId="0" applyFont="1" applyFill="1" applyAlignment="1">
      <alignment horizontal="center" wrapText="1"/>
    </xf>
    <xf numFmtId="0" fontId="3" fillId="0" borderId="0" xfId="0" applyFont="1" applyFill="1" applyBorder="1" applyAlignment="1">
      <alignment horizontal="right" vertical="top" wrapText="1" indent="1"/>
    </xf>
    <xf numFmtId="0" fontId="4" fillId="0" borderId="0" xfId="0" applyFont="1" applyFill="1" applyBorder="1" applyAlignment="1">
      <alignment horizontal="right" vertical="top" wrapText="1" indent="1"/>
    </xf>
    <xf numFmtId="0" fontId="1" fillId="0" borderId="0" xfId="0" applyFont="1" applyFill="1" applyBorder="1" applyAlignment="1">
      <alignment horizontal="right" vertical="top" wrapText="1" indent="1"/>
    </xf>
    <xf numFmtId="0" fontId="5" fillId="0" borderId="0" xfId="0" applyFont="1" applyFill="1" applyAlignment="1">
      <alignment horizontal="right" vertical="top" wrapText="1" indent="1"/>
    </xf>
    <xf numFmtId="0" fontId="2" fillId="0" borderId="0" xfId="0" applyFont="1" applyFill="1" applyAlignment="1">
      <alignment horizontal="right" indent="1"/>
    </xf>
    <xf numFmtId="0" fontId="5" fillId="0" borderId="0" xfId="0" applyFont="1" applyFill="1" applyAlignment="1">
      <alignment horizontal="right" vertical="top" indent="1"/>
    </xf>
    <xf numFmtId="0" fontId="7" fillId="0" borderId="0" xfId="0" applyFont="1" applyFill="1" applyAlignment="1">
      <alignment horizontal="right" vertical="top" indent="1"/>
    </xf>
    <xf numFmtId="0" fontId="1" fillId="0" borderId="0" xfId="0" applyFont="1" applyFill="1" applyAlignment="1">
      <alignment horizontal="right" wrapText="1" indent="1"/>
    </xf>
    <xf numFmtId="0" fontId="1" fillId="0" borderId="0" xfId="0" applyFont="1" applyFill="1" applyBorder="1" applyAlignment="1">
      <alignment horizontal="center" wrapText="1"/>
    </xf>
    <xf numFmtId="4" fontId="1" fillId="0" borderId="0" xfId="0" applyNumberFormat="1" applyFont="1" applyFill="1" applyBorder="1" applyAlignment="1" applyProtection="1">
      <alignment horizontal="center" vertical="center"/>
      <protection locked="0"/>
    </xf>
    <xf numFmtId="0" fontId="1" fillId="0" borderId="0" xfId="0" applyFont="1" applyFill="1" applyBorder="1" applyAlignment="1" applyProtection="1">
      <alignment horizontal="center"/>
    </xf>
    <xf numFmtId="0" fontId="5" fillId="0" borderId="1" xfId="0" applyFont="1" applyFill="1" applyBorder="1" applyAlignment="1">
      <alignment horizontal="right" vertical="top" wrapText="1" indent="1"/>
    </xf>
    <xf numFmtId="0" fontId="3" fillId="0" borderId="1" xfId="0" applyFont="1" applyFill="1" applyBorder="1" applyAlignment="1">
      <alignment vertical="top" wrapText="1"/>
    </xf>
    <xf numFmtId="0" fontId="1" fillId="0" borderId="1" xfId="0" applyFont="1" applyFill="1" applyBorder="1" applyAlignment="1">
      <alignment horizontal="center"/>
    </xf>
    <xf numFmtId="4" fontId="1" fillId="0" borderId="1" xfId="0" applyNumberFormat="1" applyFont="1" applyFill="1" applyBorder="1" applyAlignment="1" applyProtection="1">
      <alignment horizontal="right"/>
      <protection locked="0"/>
    </xf>
    <xf numFmtId="16" fontId="5" fillId="0" borderId="0" xfId="0" applyNumberFormat="1" applyFont="1" applyFill="1" applyAlignment="1">
      <alignment horizontal="right" vertical="top" wrapText="1" indent="1"/>
    </xf>
    <xf numFmtId="0" fontId="8" fillId="0" borderId="0" xfId="0" applyFont="1" applyFill="1" applyBorder="1" applyAlignment="1">
      <alignment horizontal="right" vertical="top" wrapText="1" indent="1"/>
    </xf>
    <xf numFmtId="4" fontId="9" fillId="0" borderId="1" xfId="0" applyNumberFormat="1" applyFont="1" applyFill="1" applyBorder="1" applyAlignment="1" applyProtection="1">
      <alignment horizontal="right"/>
      <protection locked="0"/>
    </xf>
    <xf numFmtId="0" fontId="5" fillId="0" borderId="0" xfId="0" applyFont="1" applyFill="1" applyBorder="1" applyAlignment="1">
      <alignment horizontal="right" vertical="top" wrapText="1" indent="1"/>
    </xf>
    <xf numFmtId="4" fontId="9" fillId="0" borderId="0" xfId="0" applyNumberFormat="1" applyFont="1" applyFill="1" applyBorder="1" applyAlignment="1" applyProtection="1">
      <alignment horizontal="right"/>
      <protection locked="0"/>
    </xf>
    <xf numFmtId="0" fontId="12" fillId="0" borderId="0" xfId="0" applyFont="1" applyFill="1" applyBorder="1" applyAlignment="1">
      <alignment wrapText="1"/>
    </xf>
    <xf numFmtId="16" fontId="5" fillId="0" borderId="0" xfId="0" applyNumberFormat="1" applyFont="1" applyFill="1" applyAlignment="1">
      <alignment horizontal="center" vertical="top" wrapText="1"/>
    </xf>
    <xf numFmtId="16" fontId="1" fillId="0" borderId="0" xfId="0" applyNumberFormat="1" applyFont="1" applyFill="1" applyBorder="1" applyAlignment="1">
      <alignment horizontal="right" vertical="top" wrapText="1" indent="1"/>
    </xf>
    <xf numFmtId="0" fontId="15" fillId="0" borderId="0" xfId="0" applyFont="1" applyFill="1" applyBorder="1" applyAlignment="1">
      <alignment horizontal="justify" vertical="top" wrapText="1"/>
    </xf>
    <xf numFmtId="0" fontId="15" fillId="0" borderId="0" xfId="0" applyFont="1" applyFill="1" applyBorder="1" applyAlignment="1" applyProtection="1">
      <alignment horizontal="center"/>
    </xf>
    <xf numFmtId="4" fontId="15" fillId="0" borderId="0" xfId="0" applyNumberFormat="1" applyFont="1" applyFill="1" applyBorder="1" applyAlignment="1" applyProtection="1">
      <alignment horizontal="right"/>
      <protection locked="0"/>
    </xf>
    <xf numFmtId="0" fontId="15" fillId="0" borderId="0" xfId="0" applyFont="1" applyFill="1" applyBorder="1" applyAlignment="1">
      <alignment horizontal="center"/>
    </xf>
    <xf numFmtId="0" fontId="15" fillId="0" borderId="0" xfId="0" applyFont="1" applyFill="1" applyBorder="1" applyAlignment="1">
      <alignment horizontal="right" vertical="top" wrapText="1" indent="1"/>
    </xf>
    <xf numFmtId="0" fontId="15" fillId="0" borderId="0" xfId="0" applyFont="1" applyFill="1" applyBorder="1" applyAlignment="1">
      <alignment horizontal="justify" vertical="justify" wrapText="1"/>
    </xf>
    <xf numFmtId="44" fontId="15" fillId="0" borderId="0" xfId="0" applyNumberFormat="1" applyFont="1" applyAlignment="1">
      <alignment horizontal="right"/>
    </xf>
    <xf numFmtId="0" fontId="15" fillId="0" borderId="0" xfId="0" applyNumberFormat="1" applyFont="1" applyFill="1" applyBorder="1" applyAlignment="1" applyProtection="1">
      <alignment vertical="top" wrapText="1"/>
    </xf>
    <xf numFmtId="0" fontId="17" fillId="0" borderId="1" xfId="0" applyFont="1" applyFill="1" applyBorder="1" applyAlignment="1">
      <alignment horizontal="right" vertical="top" wrapText="1" indent="1"/>
    </xf>
    <xf numFmtId="0" fontId="15" fillId="0" borderId="1" xfId="0" applyFont="1" applyFill="1" applyBorder="1" applyAlignment="1">
      <alignment horizontal="center"/>
    </xf>
    <xf numFmtId="4" fontId="15" fillId="0" borderId="1" xfId="0" applyNumberFormat="1" applyFont="1" applyFill="1" applyBorder="1" applyAlignment="1" applyProtection="1">
      <alignment horizontal="right"/>
      <protection locked="0"/>
    </xf>
    <xf numFmtId="0" fontId="17" fillId="0" borderId="0" xfId="0" applyFont="1"/>
    <xf numFmtId="0" fontId="15" fillId="0" borderId="0" xfId="0" applyFont="1" applyFill="1" applyBorder="1" applyAlignment="1">
      <alignment wrapText="1"/>
    </xf>
    <xf numFmtId="0" fontId="15" fillId="0" borderId="0" xfId="0" applyFont="1" applyFill="1" applyBorder="1" applyAlignment="1">
      <alignment horizontal="right" wrapText="1" indent="1"/>
    </xf>
    <xf numFmtId="0" fontId="15" fillId="0" borderId="0" xfId="0" applyFont="1" applyFill="1" applyBorder="1" applyAlignment="1">
      <alignment horizontal="center" wrapText="1"/>
    </xf>
    <xf numFmtId="0" fontId="16" fillId="0" borderId="0" xfId="0" applyFont="1" applyFill="1" applyBorder="1" applyAlignment="1">
      <alignment horizontal="right" vertical="top" wrapText="1" indent="1"/>
    </xf>
    <xf numFmtId="0" fontId="9" fillId="0" borderId="0" xfId="0" applyFont="1" applyFill="1" applyBorder="1" applyAlignment="1">
      <alignment horizontal="right" vertical="top" wrapText="1" indent="1"/>
    </xf>
    <xf numFmtId="0" fontId="9" fillId="0" borderId="0" xfId="0" applyFont="1" applyFill="1" applyBorder="1" applyAlignment="1">
      <alignment horizontal="justify" vertical="justify" wrapText="1"/>
    </xf>
    <xf numFmtId="0" fontId="10" fillId="0" borderId="0" xfId="0" applyFont="1" applyFill="1" applyAlignment="1">
      <alignment horizontal="right" vertical="top" indent="1"/>
    </xf>
    <xf numFmtId="0" fontId="10" fillId="0" borderId="0" xfId="0" applyFont="1" applyFill="1" applyAlignment="1">
      <alignment horizontal="center" vertical="top"/>
    </xf>
    <xf numFmtId="0" fontId="9" fillId="0" borderId="0" xfId="0" applyFont="1" applyFill="1" applyBorder="1" applyAlignment="1">
      <alignment horizontal="center" vertical="top" wrapText="1"/>
    </xf>
    <xf numFmtId="0" fontId="8" fillId="0" borderId="0" xfId="0" applyFont="1" applyFill="1" applyBorder="1" applyAlignment="1">
      <alignment horizontal="center" vertical="top" wrapText="1"/>
    </xf>
    <xf numFmtId="16" fontId="5" fillId="0" borderId="0" xfId="0" applyNumberFormat="1" applyFont="1" applyFill="1" applyAlignment="1">
      <alignment horizontal="right" vertical="top" indent="1"/>
    </xf>
    <xf numFmtId="4" fontId="1" fillId="0" borderId="1" xfId="0" applyNumberFormat="1" applyFont="1" applyFill="1" applyBorder="1" applyAlignment="1" applyProtection="1">
      <alignment horizontal="center" vertical="center"/>
      <protection locked="0"/>
    </xf>
    <xf numFmtId="4" fontId="1" fillId="0" borderId="1" xfId="0" applyNumberFormat="1" applyFont="1" applyFill="1" applyBorder="1" applyAlignment="1" applyProtection="1">
      <alignment horizontal="center" vertical="center" wrapText="1"/>
      <protection locked="0"/>
    </xf>
    <xf numFmtId="0" fontId="5" fillId="0" borderId="2" xfId="0" applyFont="1" applyFill="1" applyBorder="1" applyAlignment="1">
      <alignment horizontal="right" vertical="top" wrapText="1" indent="1"/>
    </xf>
    <xf numFmtId="0" fontId="3" fillId="0" borderId="2" xfId="0" applyFont="1" applyFill="1" applyBorder="1" applyAlignment="1">
      <alignment vertical="top" wrapText="1"/>
    </xf>
    <xf numFmtId="0" fontId="1" fillId="0" borderId="2" xfId="0" applyFont="1" applyFill="1" applyBorder="1" applyAlignment="1">
      <alignment horizontal="center"/>
    </xf>
    <xf numFmtId="4" fontId="1" fillId="0" borderId="2" xfId="0" applyNumberFormat="1" applyFont="1" applyFill="1" applyBorder="1" applyAlignment="1" applyProtection="1">
      <alignment horizontal="right"/>
      <protection locked="0"/>
    </xf>
    <xf numFmtId="4" fontId="9" fillId="0" borderId="2" xfId="0" applyNumberFormat="1" applyFont="1" applyFill="1" applyBorder="1" applyAlignment="1" applyProtection="1">
      <alignment horizontal="right"/>
      <protection locked="0"/>
    </xf>
    <xf numFmtId="0" fontId="4" fillId="0" borderId="2" xfId="0" applyFont="1" applyFill="1" applyBorder="1" applyAlignment="1">
      <alignment horizontal="right" vertical="top" wrapText="1" indent="1"/>
    </xf>
    <xf numFmtId="0" fontId="1" fillId="0" borderId="2" xfId="0" applyFont="1" applyFill="1" applyBorder="1" applyAlignment="1">
      <alignment wrapText="1"/>
    </xf>
    <xf numFmtId="49" fontId="1" fillId="0" borderId="0" xfId="0" applyNumberFormat="1" applyFont="1" applyFill="1" applyBorder="1" applyAlignment="1">
      <alignment horizontal="center" vertical="top" wrapText="1"/>
    </xf>
    <xf numFmtId="49" fontId="1" fillId="0" borderId="0" xfId="0" applyNumberFormat="1" applyFont="1" applyFill="1" applyBorder="1" applyAlignment="1">
      <alignment horizontal="justify" vertical="top" wrapText="1"/>
    </xf>
    <xf numFmtId="0" fontId="2" fillId="0" borderId="3" xfId="0" applyFont="1" applyFill="1" applyBorder="1"/>
    <xf numFmtId="0" fontId="1" fillId="0" borderId="3" xfId="0" applyFont="1" applyFill="1" applyBorder="1" applyAlignment="1">
      <alignment horizontal="center"/>
    </xf>
    <xf numFmtId="0" fontId="2" fillId="0" borderId="4" xfId="0" applyFont="1" applyFill="1" applyBorder="1"/>
    <xf numFmtId="0" fontId="2" fillId="0" borderId="4" xfId="0" applyFont="1" applyFill="1" applyBorder="1" applyAlignment="1">
      <alignment horizontal="center"/>
    </xf>
    <xf numFmtId="0" fontId="1" fillId="0" borderId="4" xfId="0" applyFont="1" applyFill="1" applyBorder="1" applyAlignment="1">
      <alignment horizontal="center" wrapText="1"/>
    </xf>
    <xf numFmtId="0" fontId="4" fillId="0" borderId="5" xfId="0" applyFont="1" applyFill="1" applyBorder="1" applyAlignment="1">
      <alignment horizontal="right" vertical="top" wrapText="1" indent="1"/>
    </xf>
    <xf numFmtId="0" fontId="12" fillId="0" borderId="5" xfId="0" applyFont="1" applyFill="1" applyBorder="1" applyAlignment="1">
      <alignment wrapText="1"/>
    </xf>
    <xf numFmtId="0" fontId="1" fillId="0" borderId="5" xfId="0" applyFont="1" applyFill="1" applyBorder="1" applyAlignment="1">
      <alignment horizontal="center"/>
    </xf>
    <xf numFmtId="4" fontId="1" fillId="0" borderId="5" xfId="0" applyNumberFormat="1" applyFont="1" applyFill="1" applyBorder="1" applyAlignment="1" applyProtection="1">
      <alignment horizontal="right"/>
      <protection locked="0"/>
    </xf>
    <xf numFmtId="0" fontId="9" fillId="0" borderId="0" xfId="0" applyFont="1" applyFill="1" applyBorder="1" applyAlignment="1">
      <alignment wrapText="1"/>
    </xf>
    <xf numFmtId="4" fontId="1" fillId="0" borderId="3" xfId="0" applyNumberFormat="1" applyFont="1" applyFill="1" applyBorder="1" applyAlignment="1" applyProtection="1">
      <protection locked="0"/>
    </xf>
    <xf numFmtId="4" fontId="1" fillId="0" borderId="4" xfId="0" applyNumberFormat="1" applyFont="1" applyFill="1" applyBorder="1" applyAlignment="1" applyProtection="1">
      <protection locked="0"/>
    </xf>
    <xf numFmtId="0" fontId="1" fillId="0" borderId="3" xfId="0" applyFont="1" applyFill="1" applyBorder="1" applyAlignment="1">
      <alignment horizontal="center" wrapText="1"/>
    </xf>
    <xf numFmtId="0" fontId="14" fillId="0" borderId="1" xfId="0" applyFont="1" applyFill="1" applyBorder="1" applyAlignment="1">
      <alignment horizontal="right" vertical="center" wrapText="1"/>
    </xf>
    <xf numFmtId="0" fontId="10" fillId="0" borderId="1" xfId="0" applyFont="1" applyFill="1" applyBorder="1" applyAlignment="1">
      <alignment vertical="center"/>
    </xf>
    <xf numFmtId="0" fontId="2" fillId="0" borderId="1" xfId="0" applyFont="1" applyFill="1" applyBorder="1" applyAlignment="1">
      <alignment horizontal="center" vertical="center"/>
    </xf>
    <xf numFmtId="4" fontId="4" fillId="0" borderId="1" xfId="0" applyNumberFormat="1" applyFont="1" applyFill="1" applyBorder="1" applyAlignment="1" applyProtection="1">
      <alignment vertical="center"/>
      <protection locked="0"/>
    </xf>
    <xf numFmtId="4" fontId="1" fillId="0" borderId="0" xfId="0" applyNumberFormat="1" applyFont="1" applyFill="1" applyBorder="1" applyAlignment="1" applyProtection="1">
      <protection locked="0"/>
    </xf>
    <xf numFmtId="0" fontId="19" fillId="0" borderId="0" xfId="0" applyFont="1" applyBorder="1" applyAlignment="1">
      <alignment horizontal="center"/>
    </xf>
    <xf numFmtId="0" fontId="19" fillId="0" borderId="0" xfId="0" applyFont="1" applyBorder="1"/>
    <xf numFmtId="0" fontId="19" fillId="0" borderId="0" xfId="0" applyFont="1"/>
    <xf numFmtId="0" fontId="19" fillId="0" borderId="0" xfId="0" applyFont="1" applyAlignment="1">
      <alignment vertical="top" wrapText="1"/>
    </xf>
    <xf numFmtId="4" fontId="0" fillId="0" borderId="0" xfId="0" applyNumberFormat="1" applyAlignment="1">
      <alignment horizontal="center"/>
    </xf>
    <xf numFmtId="0" fontId="19" fillId="0" borderId="0" xfId="0" applyFont="1" applyBorder="1" applyAlignment="1">
      <alignment vertical="top" wrapText="1"/>
    </xf>
    <xf numFmtId="0" fontId="19" fillId="0" borderId="0" xfId="0" applyFont="1" applyBorder="1" applyAlignment="1">
      <alignment vertical="top"/>
    </xf>
    <xf numFmtId="0" fontId="14" fillId="0" borderId="0" xfId="0" applyFont="1" applyBorder="1" applyAlignment="1">
      <alignment horizontal="center"/>
    </xf>
    <xf numFmtId="49" fontId="19" fillId="0" borderId="0" xfId="0" applyNumberFormat="1" applyFont="1" applyAlignment="1">
      <alignment vertical="top"/>
    </xf>
    <xf numFmtId="2" fontId="19" fillId="0" borderId="0" xfId="0" applyNumberFormat="1" applyFont="1" applyBorder="1" applyAlignment="1"/>
    <xf numFmtId="0" fontId="19" fillId="0" borderId="0" xfId="0" applyFont="1" applyAlignment="1">
      <alignment horizontal="center"/>
    </xf>
    <xf numFmtId="4" fontId="19" fillId="0" borderId="0" xfId="0" applyNumberFormat="1" applyFont="1" applyAlignment="1">
      <alignment horizontal="center"/>
    </xf>
    <xf numFmtId="0" fontId="20" fillId="0" borderId="0" xfId="0" applyFont="1" applyBorder="1"/>
    <xf numFmtId="0" fontId="22" fillId="0" borderId="0" xfId="0" applyFont="1"/>
    <xf numFmtId="0" fontId="1" fillId="0" borderId="0" xfId="0" applyFont="1" applyBorder="1" applyAlignment="1">
      <alignment horizontal="center"/>
    </xf>
    <xf numFmtId="4" fontId="1" fillId="0" borderId="0" xfId="0" applyNumberFormat="1" applyFont="1" applyBorder="1" applyAlignment="1"/>
    <xf numFmtId="0" fontId="0" fillId="0" borderId="0" xfId="0" applyBorder="1"/>
    <xf numFmtId="49" fontId="19" fillId="0" borderId="0" xfId="0" applyNumberFormat="1" applyFont="1" applyBorder="1" applyAlignment="1">
      <alignment vertical="top" wrapText="1"/>
    </xf>
    <xf numFmtId="0" fontId="19" fillId="0" borderId="0" xfId="0" applyFont="1" applyBorder="1" applyAlignment="1"/>
    <xf numFmtId="0" fontId="21" fillId="0" borderId="0" xfId="0" applyFont="1" applyBorder="1" applyAlignment="1">
      <alignment horizontal="center"/>
    </xf>
    <xf numFmtId="0" fontId="19" fillId="0" borderId="0" xfId="0" applyFont="1" applyBorder="1" applyAlignment="1">
      <alignment horizontal="center" wrapText="1"/>
    </xf>
    <xf numFmtId="0" fontId="19" fillId="0" borderId="0" xfId="0" applyFont="1" applyBorder="1" applyAlignment="1">
      <alignment wrapText="1"/>
    </xf>
    <xf numFmtId="0" fontId="14" fillId="0" borderId="0" xfId="0" applyFont="1" applyBorder="1" applyAlignment="1">
      <alignment horizontal="left" vertical="top" wrapText="1"/>
    </xf>
    <xf numFmtId="0" fontId="19" fillId="0" borderId="0" xfId="0" applyFont="1" applyBorder="1" applyAlignment="1">
      <alignment horizontal="center" vertical="top"/>
    </xf>
    <xf numFmtId="0" fontId="0" fillId="0" borderId="0" xfId="0" applyBorder="1" applyAlignment="1">
      <alignment vertical="top"/>
    </xf>
    <xf numFmtId="4" fontId="21" fillId="0" borderId="0" xfId="0" applyNumberFormat="1" applyFont="1" applyBorder="1" applyAlignment="1"/>
    <xf numFmtId="4" fontId="14" fillId="0" borderId="0" xfId="0" applyNumberFormat="1" applyFont="1" applyBorder="1" applyAlignment="1">
      <alignment horizontal="right"/>
    </xf>
    <xf numFmtId="0" fontId="19" fillId="0" borderId="0" xfId="0" applyFont="1" applyAlignment="1"/>
    <xf numFmtId="0" fontId="14" fillId="0" borderId="0" xfId="0" applyFont="1"/>
    <xf numFmtId="0" fontId="15" fillId="0" borderId="0" xfId="0" applyFont="1"/>
    <xf numFmtId="49" fontId="1" fillId="0" borderId="0" xfId="0" applyNumberFormat="1" applyFont="1" applyAlignment="1">
      <alignment vertical="top"/>
    </xf>
    <xf numFmtId="0" fontId="1" fillId="0" borderId="0" xfId="0" applyFont="1" applyAlignment="1">
      <alignment vertical="top" wrapText="1"/>
    </xf>
    <xf numFmtId="0" fontId="1" fillId="0" borderId="0" xfId="0" applyFont="1" applyAlignment="1">
      <alignment horizontal="center"/>
    </xf>
    <xf numFmtId="4" fontId="1" fillId="0" borderId="0" xfId="0" applyNumberFormat="1" applyFont="1" applyAlignment="1">
      <alignment horizontal="center"/>
    </xf>
    <xf numFmtId="0" fontId="1" fillId="0" borderId="0" xfId="0" applyFont="1"/>
    <xf numFmtId="49" fontId="1" fillId="0" borderId="0" xfId="0" applyNumberFormat="1" applyFont="1" applyBorder="1" applyAlignment="1">
      <alignment vertical="top"/>
    </xf>
    <xf numFmtId="4" fontId="1" fillId="0" borderId="0" xfId="0" applyNumberFormat="1" applyFont="1" applyBorder="1" applyAlignment="1">
      <alignment horizontal="center"/>
    </xf>
    <xf numFmtId="0" fontId="1" fillId="0" borderId="0" xfId="0" applyFont="1" applyBorder="1" applyAlignment="1">
      <alignment vertical="top"/>
    </xf>
    <xf numFmtId="0" fontId="1" fillId="0" borderId="0" xfId="0" applyFont="1" applyBorder="1" applyAlignment="1">
      <alignment horizontal="right" vertical="top"/>
    </xf>
    <xf numFmtId="49" fontId="23" fillId="0" borderId="0" xfId="0" applyNumberFormat="1" applyFont="1" applyBorder="1" applyAlignment="1">
      <alignment vertical="top"/>
    </xf>
    <xf numFmtId="0" fontId="23" fillId="0" borderId="0" xfId="0" applyFont="1" applyBorder="1" applyAlignment="1">
      <alignment vertical="top" wrapText="1"/>
    </xf>
    <xf numFmtId="0" fontId="23" fillId="0" borderId="0" xfId="0" applyFont="1" applyBorder="1" applyAlignment="1">
      <alignment horizontal="center"/>
    </xf>
    <xf numFmtId="4" fontId="23" fillId="0" borderId="0" xfId="0" applyNumberFormat="1" applyFont="1" applyBorder="1" applyAlignment="1">
      <alignment horizontal="center"/>
    </xf>
    <xf numFmtId="0" fontId="23" fillId="0" borderId="0" xfId="0" applyFont="1" applyBorder="1" applyAlignment="1">
      <alignment vertical="top"/>
    </xf>
    <xf numFmtId="0" fontId="23" fillId="0" borderId="0" xfId="0" applyFont="1" applyBorder="1" applyAlignment="1">
      <alignment horizontal="right" vertical="top"/>
    </xf>
    <xf numFmtId="0" fontId="4" fillId="0" borderId="0" xfId="0" applyFont="1" applyBorder="1" applyAlignment="1">
      <alignment vertical="top" wrapText="1"/>
    </xf>
    <xf numFmtId="0" fontId="14" fillId="0" borderId="0" xfId="0" applyFont="1" applyAlignment="1">
      <alignment vertical="center"/>
    </xf>
    <xf numFmtId="49" fontId="1" fillId="0" borderId="0" xfId="0" applyNumberFormat="1"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4" fontId="1" fillId="0" borderId="0" xfId="0" applyNumberFormat="1" applyFont="1" applyBorder="1" applyAlignment="1">
      <alignment horizontal="center" vertical="center"/>
    </xf>
    <xf numFmtId="1" fontId="1" fillId="0" borderId="0" xfId="0" applyNumberFormat="1" applyFont="1" applyBorder="1" applyAlignment="1">
      <alignment horizontal="center" vertical="center"/>
    </xf>
    <xf numFmtId="16" fontId="1" fillId="0" borderId="0" xfId="0" applyNumberFormat="1" applyFont="1"/>
    <xf numFmtId="0" fontId="1" fillId="0" borderId="0" xfId="0" applyFont="1" applyAlignment="1"/>
    <xf numFmtId="0" fontId="1" fillId="0" borderId="0" xfId="0" applyFont="1" applyAlignment="1">
      <alignment vertical="center" wrapText="1"/>
    </xf>
    <xf numFmtId="0" fontId="27" fillId="0" borderId="0" xfId="0" applyFont="1" applyAlignment="1">
      <alignment horizontal="center" wrapText="1"/>
    </xf>
    <xf numFmtId="4" fontId="27" fillId="0" borderId="0" xfId="0" applyNumberFormat="1" applyFont="1" applyFill="1" applyAlignment="1">
      <alignment horizontal="center" wrapText="1"/>
    </xf>
    <xf numFmtId="16" fontId="1" fillId="0" borderId="0" xfId="0" applyNumberFormat="1" applyFont="1" applyAlignment="1"/>
    <xf numFmtId="4" fontId="1" fillId="0" borderId="0" xfId="0" applyNumberFormat="1" applyFont="1" applyBorder="1"/>
    <xf numFmtId="4" fontId="1" fillId="0" borderId="0" xfId="1" applyNumberFormat="1" applyFont="1" applyBorder="1"/>
    <xf numFmtId="4" fontId="27" fillId="0" borderId="0" xfId="1" applyNumberFormat="1" applyFont="1" applyBorder="1" applyAlignment="1">
      <alignment horizontal="right" vertical="center"/>
    </xf>
    <xf numFmtId="4" fontId="1" fillId="0" borderId="0" xfId="0" applyNumberFormat="1" applyFont="1" applyAlignment="1">
      <alignment horizontal="center" vertical="top" wrapText="1"/>
    </xf>
    <xf numFmtId="0" fontId="1" fillId="0" borderId="0" xfId="0" applyFont="1" applyFill="1" applyBorder="1"/>
    <xf numFmtId="4" fontId="1" fillId="0" borderId="0" xfId="0" applyNumberFormat="1" applyFont="1" applyFill="1" applyBorder="1"/>
    <xf numFmtId="49" fontId="3" fillId="0" borderId="0" xfId="0" applyNumberFormat="1" applyFont="1" applyFill="1" applyBorder="1" applyAlignment="1">
      <alignment horizontal="left" vertical="top"/>
    </xf>
    <xf numFmtId="4" fontId="27" fillId="0" borderId="0" xfId="0" applyNumberFormat="1" applyFont="1" applyAlignment="1">
      <alignment horizontal="center" wrapText="1"/>
    </xf>
    <xf numFmtId="4" fontId="1" fillId="0" borderId="0" xfId="0" applyNumberFormat="1" applyFont="1" applyFill="1" applyBorder="1" applyAlignment="1">
      <alignment horizontal="center"/>
    </xf>
    <xf numFmtId="0" fontId="1" fillId="0" borderId="0" xfId="0" applyFont="1" applyBorder="1" applyAlignment="1">
      <alignment horizontal="left" vertical="top" wrapText="1"/>
    </xf>
    <xf numFmtId="0" fontId="29" fillId="0" borderId="0" xfId="0" applyFont="1" applyBorder="1" applyAlignment="1">
      <alignment horizontal="left" vertical="top" wrapText="1"/>
    </xf>
    <xf numFmtId="0" fontId="1" fillId="0" borderId="0" xfId="0" applyFont="1" applyAlignment="1">
      <alignment horizontal="left" vertical="center" wrapText="1" indent="1"/>
    </xf>
    <xf numFmtId="0" fontId="27" fillId="0" borderId="0" xfId="0" applyFont="1" applyAlignment="1">
      <alignment horizontal="left" vertical="top" wrapText="1"/>
    </xf>
    <xf numFmtId="0" fontId="27" fillId="0" borderId="0" xfId="0" applyFont="1" applyAlignment="1">
      <alignment horizontal="center"/>
    </xf>
    <xf numFmtId="4" fontId="1" fillId="0" borderId="0" xfId="0" applyNumberFormat="1" applyFont="1" applyFill="1" applyAlignment="1">
      <alignment horizontal="center" wrapText="1"/>
    </xf>
    <xf numFmtId="0" fontId="27" fillId="0" borderId="0" xfId="0" applyFont="1" applyAlignment="1">
      <alignment horizontal="justify" vertical="top" wrapText="1"/>
    </xf>
    <xf numFmtId="49" fontId="1" fillId="0" borderId="0" xfId="0" applyNumberFormat="1" applyFont="1" applyBorder="1" applyAlignment="1">
      <alignment horizontal="right" vertical="top"/>
    </xf>
    <xf numFmtId="0" fontId="1" fillId="0" borderId="0" xfId="0" applyFont="1" applyBorder="1"/>
    <xf numFmtId="0" fontId="27" fillId="0" borderId="0" xfId="0" applyFont="1" applyAlignment="1">
      <alignment horizontal="left" vertical="top" wrapText="1" indent="1"/>
    </xf>
    <xf numFmtId="0" fontId="27" fillId="0" borderId="0" xfId="0" applyFont="1" applyAlignment="1">
      <alignment horizontal="left" wrapText="1" indent="1"/>
    </xf>
    <xf numFmtId="0" fontId="27" fillId="0" borderId="0" xfId="0" applyFont="1" applyFill="1" applyAlignment="1">
      <alignment horizontal="center" wrapText="1"/>
    </xf>
    <xf numFmtId="0" fontId="27" fillId="0" borderId="0" xfId="0" applyFont="1" applyFill="1" applyAlignment="1">
      <alignment horizontal="left" vertical="top" wrapText="1" indent="1"/>
    </xf>
    <xf numFmtId="0" fontId="27" fillId="0" borderId="0" xfId="0" applyFont="1"/>
    <xf numFmtId="0" fontId="27" fillId="0" borderId="0" xfId="0" applyFont="1" applyAlignment="1">
      <alignment wrapText="1"/>
    </xf>
    <xf numFmtId="0" fontId="27" fillId="0" borderId="0" xfId="0" applyFont="1" applyFill="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center"/>
    </xf>
    <xf numFmtId="0" fontId="27" fillId="0" borderId="0" xfId="0" applyFont="1" applyAlignment="1"/>
    <xf numFmtId="0" fontId="27" fillId="0" borderId="0" xfId="0" applyFont="1" applyAlignment="1">
      <alignment horizontal="left" vertical="top" wrapText="1" indent="2"/>
    </xf>
    <xf numFmtId="0" fontId="27" fillId="0" borderId="0" xfId="0" applyFont="1" applyFill="1" applyAlignment="1">
      <alignment horizontal="left" vertical="top" wrapText="1" indent="6"/>
    </xf>
    <xf numFmtId="2" fontId="1" fillId="0" borderId="0" xfId="0" applyNumberFormat="1" applyFont="1" applyBorder="1" applyAlignment="1"/>
    <xf numFmtId="0" fontId="1" fillId="0" borderId="0" xfId="0" applyFont="1" applyAlignment="1">
      <alignment horizontal="left" vertical="top" wrapText="1" indent="1"/>
    </xf>
    <xf numFmtId="2" fontId="1" fillId="0" borderId="0" xfId="0" applyNumberFormat="1" applyFont="1" applyBorder="1" applyAlignment="1">
      <alignment horizontal="center"/>
    </xf>
    <xf numFmtId="0" fontId="1" fillId="0" borderId="0" xfId="0" applyFont="1" applyAlignment="1">
      <alignment horizontal="left" vertical="top" wrapText="1"/>
    </xf>
    <xf numFmtId="0" fontId="27" fillId="0" borderId="0" xfId="0" applyFont="1" applyFill="1" applyAlignment="1">
      <alignment horizontal="justify" vertical="top" wrapText="1"/>
    </xf>
    <xf numFmtId="49" fontId="1" fillId="0" borderId="0" xfId="0" applyNumberFormat="1" applyFont="1" applyFill="1" applyBorder="1" applyAlignment="1">
      <alignment horizontal="right" vertical="top"/>
    </xf>
    <xf numFmtId="0" fontId="1" fillId="0" borderId="0" xfId="0" applyFont="1" applyAlignment="1">
      <alignment horizontal="center" wrapText="1"/>
    </xf>
    <xf numFmtId="4" fontId="27" fillId="0" borderId="0" xfId="1" applyNumberFormat="1" applyFont="1" applyBorder="1" applyAlignment="1">
      <alignment horizontal="right"/>
    </xf>
    <xf numFmtId="0" fontId="27" fillId="0" borderId="0" xfId="0" applyFont="1" applyAlignment="1">
      <alignment horizontal="left" vertical="top" wrapText="1" indent="3"/>
    </xf>
    <xf numFmtId="0" fontId="27" fillId="0" borderId="0" xfId="0" applyFont="1" applyAlignment="1">
      <alignment horizontal="center" vertical="top" wrapText="1"/>
    </xf>
    <xf numFmtId="0" fontId="27" fillId="0" borderId="0" xfId="0" applyFont="1" applyAlignment="1">
      <alignment horizontal="left" wrapText="1"/>
    </xf>
    <xf numFmtId="0" fontId="27" fillId="0" borderId="0" xfId="0" applyFont="1" applyBorder="1" applyAlignment="1">
      <alignment horizontal="left" vertical="top" wrapText="1"/>
    </xf>
    <xf numFmtId="2" fontId="1" fillId="0" borderId="0" xfId="0" applyNumberFormat="1" applyFont="1" applyFill="1" applyBorder="1" applyAlignment="1"/>
    <xf numFmtId="16" fontId="1" fillId="0" borderId="0" xfId="0" applyNumberFormat="1" applyFont="1" applyBorder="1" applyAlignment="1">
      <alignment vertical="top" wrapText="1"/>
    </xf>
    <xf numFmtId="2" fontId="1" fillId="0" borderId="0" xfId="0" applyNumberFormat="1" applyFont="1" applyFill="1" applyBorder="1" applyAlignment="1">
      <alignment horizontal="center"/>
    </xf>
    <xf numFmtId="4" fontId="1" fillId="0" borderId="0" xfId="0" applyNumberFormat="1" applyFont="1" applyAlignment="1">
      <alignment horizontal="center" wrapText="1"/>
    </xf>
    <xf numFmtId="2" fontId="3" fillId="0" borderId="0" xfId="0" applyNumberFormat="1" applyFont="1" applyBorder="1" applyAlignment="1">
      <alignment horizontal="right"/>
    </xf>
    <xf numFmtId="49" fontId="3" fillId="0" borderId="0" xfId="0" applyNumberFormat="1" applyFont="1" applyFill="1" applyBorder="1" applyAlignment="1">
      <alignment vertical="top"/>
    </xf>
    <xf numFmtId="2" fontId="1" fillId="0" borderId="0" xfId="0" applyNumberFormat="1" applyFont="1" applyAlignment="1">
      <alignment horizontal="center"/>
    </xf>
    <xf numFmtId="0" fontId="1" fillId="0" borderId="0" xfId="1" applyFont="1" applyAlignment="1">
      <alignment horizontal="left" vertical="top" wrapText="1"/>
    </xf>
    <xf numFmtId="0" fontId="27" fillId="0" borderId="0" xfId="0" applyFont="1" applyFill="1" applyAlignment="1">
      <alignment wrapText="1"/>
    </xf>
    <xf numFmtId="0" fontId="27" fillId="0" borderId="0" xfId="0" applyFont="1" applyFill="1" applyAlignment="1">
      <alignment horizontal="left" vertical="top" wrapText="1" indent="3"/>
    </xf>
    <xf numFmtId="4" fontId="1" fillId="0" borderId="0" xfId="0" applyNumberFormat="1" applyFont="1" applyBorder="1" applyAlignment="1">
      <alignment horizontal="right"/>
    </xf>
    <xf numFmtId="4" fontId="3" fillId="0" borderId="0" xfId="0" applyNumberFormat="1" applyFont="1" applyBorder="1" applyAlignment="1">
      <alignment horizontal="right"/>
    </xf>
    <xf numFmtId="0" fontId="1" fillId="0" borderId="0" xfId="0" applyFont="1" applyAlignment="1">
      <alignment horizontal="center" vertical="center"/>
    </xf>
    <xf numFmtId="4" fontId="1" fillId="0" borderId="0" xfId="0" applyNumberFormat="1" applyFont="1" applyAlignment="1">
      <alignment horizontal="right" vertical="center"/>
    </xf>
    <xf numFmtId="0" fontId="1" fillId="0" borderId="0" xfId="0" applyFont="1" applyAlignment="1">
      <alignment horizontal="right" vertical="center"/>
    </xf>
    <xf numFmtId="0" fontId="1" fillId="0" borderId="0" xfId="2" applyFont="1" applyBorder="1" applyAlignment="1">
      <alignment vertical="top"/>
    </xf>
    <xf numFmtId="0" fontId="1" fillId="0" borderId="0" xfId="3" applyFont="1" applyBorder="1" applyAlignment="1">
      <alignment horizontal="left" vertical="top" wrapText="1"/>
    </xf>
    <xf numFmtId="4" fontId="27" fillId="0" borderId="0" xfId="0" applyNumberFormat="1" applyFont="1" applyBorder="1" applyAlignment="1">
      <alignment horizontal="center" wrapText="1"/>
    </xf>
    <xf numFmtId="49" fontId="1" fillId="0" borderId="0" xfId="0" quotePrefix="1" applyNumberFormat="1" applyFont="1" applyAlignment="1">
      <alignment horizontal="justify" vertical="justify" wrapText="1"/>
    </xf>
    <xf numFmtId="0" fontId="27" fillId="0" borderId="0" xfId="0" applyFont="1" applyBorder="1" applyAlignment="1">
      <alignment horizontal="center" wrapText="1"/>
    </xf>
    <xf numFmtId="0" fontId="1" fillId="0" borderId="0" xfId="0" applyFont="1" applyBorder="1" applyAlignment="1" applyProtection="1">
      <alignment horizontal="right" vertical="center" wrapText="1"/>
    </xf>
    <xf numFmtId="0" fontId="1" fillId="0" borderId="0" xfId="0" applyFont="1" applyFill="1" applyAlignment="1">
      <alignment horizontal="left" vertical="top" wrapText="1"/>
    </xf>
    <xf numFmtId="0" fontId="1" fillId="0" borderId="0" xfId="0" applyFont="1" applyFill="1" applyAlignment="1">
      <alignment vertical="top"/>
    </xf>
    <xf numFmtId="2" fontId="1" fillId="0" borderId="0" xfId="0" applyNumberFormat="1" applyFont="1" applyBorder="1" applyAlignment="1">
      <alignment horizontal="right"/>
    </xf>
    <xf numFmtId="0" fontId="27" fillId="0" borderId="0" xfId="0" applyFont="1" applyAlignment="1">
      <alignment vertical="top" wrapText="1"/>
    </xf>
    <xf numFmtId="0" fontId="1" fillId="0" borderId="0" xfId="0" applyFont="1" applyAlignment="1">
      <alignment horizontal="justify" vertical="top" wrapText="1"/>
    </xf>
    <xf numFmtId="0" fontId="1" fillId="0" borderId="0" xfId="0" applyFont="1" applyBorder="1" applyAlignment="1" applyProtection="1">
      <alignment vertical="center" wrapText="1"/>
    </xf>
    <xf numFmtId="0" fontId="27" fillId="0" borderId="0" xfId="0" applyFont="1" applyFill="1" applyAlignment="1">
      <alignment vertical="top" wrapText="1"/>
    </xf>
    <xf numFmtId="4" fontId="1" fillId="0" borderId="0" xfId="0" applyNumberFormat="1" applyFont="1" applyFill="1" applyBorder="1" applyAlignment="1"/>
    <xf numFmtId="0" fontId="1" fillId="0" borderId="0" xfId="0" applyNumberFormat="1" applyFont="1" applyBorder="1" applyAlignment="1">
      <alignment vertical="top" wrapText="1"/>
    </xf>
    <xf numFmtId="0" fontId="1" fillId="0" borderId="0" xfId="0" applyNumberFormat="1" applyFont="1" applyFill="1" applyBorder="1" applyAlignment="1">
      <alignment horizontal="left" vertical="top" wrapText="1"/>
    </xf>
    <xf numFmtId="0" fontId="1" fillId="0" borderId="0" xfId="0" applyFont="1" applyAlignment="1">
      <alignment horizontal="left" wrapText="1"/>
    </xf>
    <xf numFmtId="164" fontId="1" fillId="0" borderId="0" xfId="0" applyNumberFormat="1" applyFont="1" applyAlignment="1">
      <alignment horizontal="right" wrapText="1"/>
    </xf>
    <xf numFmtId="0" fontId="1" fillId="0" borderId="0" xfId="0" applyFont="1" applyBorder="1" applyAlignment="1">
      <alignment horizontal="justify" vertical="top" wrapText="1"/>
    </xf>
    <xf numFmtId="164" fontId="1" fillId="0" borderId="0" xfId="0" applyNumberFormat="1" applyFont="1" applyBorder="1" applyAlignment="1">
      <alignment horizontal="right" wrapText="1"/>
    </xf>
    <xf numFmtId="49" fontId="3" fillId="0" borderId="0" xfId="0" applyNumberFormat="1" applyFont="1" applyBorder="1" applyAlignment="1">
      <alignment vertical="top"/>
    </xf>
    <xf numFmtId="49" fontId="3" fillId="0" borderId="0" xfId="0" applyNumberFormat="1" applyFont="1" applyBorder="1" applyAlignment="1">
      <alignment horizontal="left" vertical="top"/>
    </xf>
    <xf numFmtId="49" fontId="27" fillId="0" borderId="0" xfId="0" applyNumberFormat="1" applyFont="1" applyAlignment="1">
      <alignment wrapText="1"/>
    </xf>
    <xf numFmtId="0" fontId="1" fillId="0" borderId="0" xfId="0" applyFont="1" applyAlignment="1">
      <alignment wrapText="1"/>
    </xf>
    <xf numFmtId="49" fontId="1" fillId="0" borderId="0" xfId="0" applyNumberFormat="1" applyFont="1" applyAlignment="1">
      <alignment vertical="top" wrapText="1"/>
    </xf>
    <xf numFmtId="16" fontId="1" fillId="0" borderId="0" xfId="0" applyNumberFormat="1" applyFont="1" applyBorder="1" applyAlignment="1">
      <alignment horizontal="left" vertical="top" wrapText="1" indent="1"/>
    </xf>
    <xf numFmtId="0" fontId="27" fillId="0" borderId="0" xfId="0" applyFont="1" applyAlignment="1">
      <alignment horizontal="left" indent="1"/>
    </xf>
    <xf numFmtId="0" fontId="1" fillId="0" borderId="0" xfId="0" applyFont="1" applyAlignment="1">
      <alignment horizontal="left" vertical="center" indent="1"/>
    </xf>
    <xf numFmtId="0" fontId="1" fillId="0" borderId="0" xfId="0" applyFont="1" applyAlignment="1">
      <alignment horizontal="left" vertical="top"/>
    </xf>
    <xf numFmtId="4" fontId="27" fillId="0" borderId="0" xfId="0" applyNumberFormat="1" applyFont="1" applyFill="1" applyAlignment="1">
      <alignment horizontal="left" vertical="top" wrapText="1"/>
    </xf>
    <xf numFmtId="9" fontId="1" fillId="0" borderId="0" xfId="0" applyNumberFormat="1" applyFont="1" applyAlignment="1">
      <alignment horizontal="left" vertical="top"/>
    </xf>
    <xf numFmtId="0" fontId="1" fillId="0" borderId="0" xfId="0" applyFont="1" applyAlignment="1">
      <alignment vertical="top"/>
    </xf>
    <xf numFmtId="0" fontId="1" fillId="0" borderId="0" xfId="0" applyNumberFormat="1" applyFont="1" applyFill="1" applyBorder="1" applyAlignment="1" applyProtection="1">
      <alignment horizontal="left" wrapText="1" indent="1"/>
      <protection locked="0"/>
    </xf>
    <xf numFmtId="0" fontId="1" fillId="0" borderId="0" xfId="0" applyFont="1" applyFill="1" applyAlignment="1">
      <alignment horizontal="left" vertical="top" indent="1"/>
    </xf>
    <xf numFmtId="0" fontId="14" fillId="0" borderId="3" xfId="0" applyFont="1" applyBorder="1" applyAlignment="1">
      <alignment horizontal="center"/>
    </xf>
    <xf numFmtId="4" fontId="14" fillId="0" borderId="3" xfId="0" applyNumberFormat="1" applyFont="1" applyBorder="1" applyAlignment="1">
      <alignment horizontal="center"/>
    </xf>
    <xf numFmtId="0" fontId="14" fillId="0" borderId="4" xfId="0" applyFont="1" applyFill="1" applyBorder="1" applyAlignment="1"/>
    <xf numFmtId="4" fontId="14" fillId="0" borderId="4" xfId="0" applyNumberFormat="1" applyFont="1" applyFill="1" applyBorder="1" applyAlignment="1">
      <alignment horizontal="center"/>
    </xf>
    <xf numFmtId="2" fontId="14" fillId="0" borderId="3" xfId="0" applyNumberFormat="1" applyFont="1" applyBorder="1" applyAlignment="1">
      <alignment horizontal="right"/>
    </xf>
    <xf numFmtId="2" fontId="14" fillId="0" borderId="4" xfId="0" applyNumberFormat="1" applyFont="1" applyBorder="1" applyAlignment="1">
      <alignment horizontal="right"/>
    </xf>
    <xf numFmtId="0" fontId="14" fillId="0" borderId="3" xfId="0" applyFont="1" applyBorder="1" applyAlignment="1">
      <alignment wrapText="1"/>
    </xf>
    <xf numFmtId="4" fontId="14" fillId="0" borderId="3" xfId="1" applyNumberFormat="1" applyFont="1" applyFill="1" applyBorder="1" applyAlignment="1"/>
    <xf numFmtId="0" fontId="14" fillId="0" borderId="0" xfId="0" applyFont="1" applyAlignment="1"/>
    <xf numFmtId="0" fontId="14" fillId="0" borderId="4" xfId="0" applyFont="1" applyFill="1" applyBorder="1" applyAlignment="1">
      <alignment horizontal="left" wrapText="1"/>
    </xf>
    <xf numFmtId="4" fontId="14" fillId="0" borderId="4" xfId="1" applyNumberFormat="1" applyFont="1" applyFill="1" applyBorder="1" applyAlignment="1"/>
    <xf numFmtId="49" fontId="14" fillId="0" borderId="3" xfId="0" applyNumberFormat="1" applyFont="1" applyBorder="1" applyAlignment="1">
      <alignment horizontal="center"/>
    </xf>
    <xf numFmtId="49" fontId="14" fillId="0" borderId="4" xfId="0" applyNumberFormat="1" applyFont="1" applyFill="1" applyBorder="1" applyAlignment="1">
      <alignment horizontal="center"/>
    </xf>
    <xf numFmtId="49" fontId="4" fillId="2" borderId="1" xfId="0" applyNumberFormat="1" applyFont="1" applyFill="1" applyBorder="1" applyAlignment="1">
      <alignment horizontal="right"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xf>
    <xf numFmtId="4" fontId="4" fillId="2" borderId="1" xfId="0" applyNumberFormat="1" applyFont="1" applyFill="1" applyBorder="1" applyAlignment="1">
      <alignment horizontal="center" vertical="center"/>
    </xf>
    <xf numFmtId="2" fontId="4" fillId="2" borderId="1" xfId="0" applyNumberFormat="1" applyFont="1" applyFill="1" applyBorder="1" applyAlignment="1">
      <alignment horizontal="right" vertical="center"/>
    </xf>
    <xf numFmtId="4" fontId="4" fillId="2" borderId="1" xfId="1" applyNumberFormat="1" applyFont="1" applyFill="1" applyBorder="1" applyAlignment="1">
      <alignment vertical="center"/>
    </xf>
    <xf numFmtId="0" fontId="14" fillId="0" borderId="0" xfId="0" applyFont="1" applyFill="1"/>
    <xf numFmtId="165" fontId="19" fillId="0" borderId="0" xfId="0" applyNumberFormat="1" applyFont="1" applyAlignment="1">
      <alignment vertical="top"/>
    </xf>
    <xf numFmtId="1" fontId="19" fillId="0" borderId="0" xfId="0" applyNumberFormat="1" applyFont="1" applyAlignment="1">
      <alignment horizontal="right"/>
    </xf>
    <xf numFmtId="4" fontId="19" fillId="0" borderId="0" xfId="0" applyNumberFormat="1" applyFont="1" applyAlignment="1">
      <alignment horizontal="right"/>
    </xf>
    <xf numFmtId="166" fontId="19" fillId="0" borderId="0" xfId="0" applyNumberFormat="1" applyFont="1" applyAlignment="1">
      <alignment horizontal="right"/>
    </xf>
    <xf numFmtId="49" fontId="32" fillId="0" borderId="0" xfId="0" applyNumberFormat="1" applyFont="1" applyAlignment="1">
      <alignment horizontal="center" vertical="top"/>
    </xf>
    <xf numFmtId="165" fontId="1" fillId="0" borderId="0" xfId="0" applyNumberFormat="1" applyFont="1" applyAlignment="1">
      <alignment vertical="top"/>
    </xf>
    <xf numFmtId="1" fontId="1" fillId="0" borderId="0" xfId="0" applyNumberFormat="1" applyFont="1" applyAlignment="1">
      <alignment horizontal="right"/>
    </xf>
    <xf numFmtId="166" fontId="1" fillId="0" borderId="0" xfId="0" applyNumberFormat="1" applyFont="1" applyAlignment="1">
      <alignment horizontal="right"/>
    </xf>
    <xf numFmtId="4" fontId="1" fillId="0" borderId="0" xfId="0" applyNumberFormat="1" applyFont="1" applyAlignment="1">
      <alignment horizontal="right"/>
    </xf>
    <xf numFmtId="49" fontId="29" fillId="0" borderId="0" xfId="0" applyNumberFormat="1" applyFont="1" applyAlignment="1">
      <alignment horizontal="center" vertical="top"/>
    </xf>
    <xf numFmtId="0" fontId="1" fillId="0" borderId="0" xfId="0" applyFont="1" applyFill="1" applyAlignment="1">
      <alignment horizontal="centerContinuous" vertical="top"/>
    </xf>
    <xf numFmtId="1" fontId="1" fillId="0" borderId="0" xfId="0" applyNumberFormat="1" applyFont="1" applyAlignment="1">
      <alignment horizontal="centerContinuous" vertical="top"/>
    </xf>
    <xf numFmtId="166" fontId="1" fillId="0" borderId="0" xfId="0" applyNumberFormat="1" applyFont="1" applyAlignment="1">
      <alignment horizontal="centerContinuous" vertical="top"/>
    </xf>
    <xf numFmtId="4" fontId="1" fillId="0" borderId="0" xfId="0" applyNumberFormat="1" applyFont="1" applyAlignment="1">
      <alignment horizontal="centerContinuous" vertical="top"/>
    </xf>
    <xf numFmtId="0" fontId="4" fillId="0" borderId="0" xfId="0" applyFont="1" applyAlignment="1">
      <alignment vertical="top" wrapText="1"/>
    </xf>
    <xf numFmtId="0" fontId="15" fillId="0" borderId="0" xfId="0" applyFont="1" applyFill="1"/>
    <xf numFmtId="165" fontId="1" fillId="0" borderId="0" xfId="0" applyNumberFormat="1" applyFont="1" applyFill="1" applyAlignment="1">
      <alignment vertical="top"/>
    </xf>
    <xf numFmtId="0" fontId="1" fillId="0" borderId="0" xfId="0" applyFont="1" applyFill="1" applyAlignment="1">
      <alignment vertical="top" wrapText="1"/>
    </xf>
    <xf numFmtId="1" fontId="1" fillId="0" borderId="0" xfId="0" applyNumberFormat="1" applyFont="1" applyFill="1" applyAlignment="1">
      <alignment horizontal="right"/>
    </xf>
    <xf numFmtId="166" fontId="1" fillId="0" borderId="0" xfId="0" applyNumberFormat="1" applyFont="1" applyFill="1" applyAlignment="1">
      <alignment horizontal="right"/>
    </xf>
    <xf numFmtId="0" fontId="1" fillId="0" borderId="0" xfId="0" applyFont="1" applyFill="1"/>
    <xf numFmtId="4" fontId="1" fillId="0" borderId="0" xfId="0" applyNumberFormat="1" applyFont="1" applyFill="1" applyAlignment="1">
      <alignment horizontal="right"/>
    </xf>
    <xf numFmtId="0" fontId="3" fillId="3" borderId="4" xfId="0" applyFont="1" applyFill="1" applyBorder="1" applyAlignment="1">
      <alignment vertical="top" wrapText="1"/>
    </xf>
    <xf numFmtId="1" fontId="3" fillId="3" borderId="4" xfId="0" applyNumberFormat="1" applyFont="1" applyFill="1" applyBorder="1" applyAlignment="1">
      <alignment horizontal="right"/>
    </xf>
    <xf numFmtId="166" fontId="3" fillId="3" borderId="4" xfId="0" applyNumberFormat="1" applyFont="1" applyFill="1" applyBorder="1" applyAlignment="1">
      <alignment horizontal="right"/>
    </xf>
    <xf numFmtId="165" fontId="1" fillId="0" borderId="0" xfId="0" applyNumberFormat="1" applyFont="1" applyFill="1" applyAlignment="1">
      <alignment horizontal="right" vertical="top"/>
    </xf>
    <xf numFmtId="167" fontId="3" fillId="0" borderId="0" xfId="0" applyNumberFormat="1" applyFont="1" applyFill="1" applyAlignment="1">
      <alignment vertical="top"/>
    </xf>
    <xf numFmtId="0" fontId="3" fillId="0" borderId="0" xfId="0" applyFont="1" applyFill="1"/>
    <xf numFmtId="1" fontId="1" fillId="0" borderId="0" xfId="0" applyNumberFormat="1" applyFont="1" applyFill="1" applyBorder="1" applyAlignment="1">
      <alignment horizontal="right"/>
    </xf>
    <xf numFmtId="4" fontId="1" fillId="0" borderId="0" xfId="0" applyNumberFormat="1" applyFont="1" applyFill="1" applyBorder="1" applyAlignment="1">
      <alignment horizontal="right"/>
    </xf>
    <xf numFmtId="165" fontId="1" fillId="0" borderId="0" xfId="0" applyNumberFormat="1" applyFont="1" applyFill="1" applyBorder="1" applyAlignment="1">
      <alignment vertical="top"/>
    </xf>
    <xf numFmtId="165" fontId="3" fillId="0" borderId="0" xfId="0" applyNumberFormat="1" applyFont="1" applyFill="1" applyBorder="1" applyAlignment="1">
      <alignment vertical="top"/>
    </xf>
    <xf numFmtId="1" fontId="3" fillId="0" borderId="0" xfId="0" applyNumberFormat="1" applyFont="1" applyFill="1" applyBorder="1" applyAlignment="1">
      <alignment horizontal="right"/>
    </xf>
    <xf numFmtId="4" fontId="3" fillId="0" borderId="0" xfId="0" applyNumberFormat="1" applyFont="1" applyFill="1" applyBorder="1" applyAlignment="1">
      <alignment horizontal="right"/>
    </xf>
    <xf numFmtId="4" fontId="27" fillId="0" borderId="0" xfId="0" applyNumberFormat="1" applyFont="1" applyFill="1" applyAlignment="1">
      <alignment horizontal="right"/>
    </xf>
    <xf numFmtId="0" fontId="1" fillId="0" borderId="0" xfId="0" applyFont="1" applyFill="1" applyAlignment="1" applyProtection="1">
      <alignment vertical="top" wrapText="1"/>
      <protection locked="0"/>
    </xf>
    <xf numFmtId="0" fontId="1" fillId="0" borderId="3" xfId="0" applyFont="1" applyFill="1" applyBorder="1" applyAlignment="1">
      <alignment vertical="top" wrapText="1"/>
    </xf>
    <xf numFmtId="1" fontId="1" fillId="0" borderId="3" xfId="0" applyNumberFormat="1" applyFont="1" applyFill="1" applyBorder="1" applyAlignment="1">
      <alignment horizontal="right"/>
    </xf>
    <xf numFmtId="4" fontId="1" fillId="0" borderId="3" xfId="0" applyNumberFormat="1" applyFont="1" applyFill="1" applyBorder="1" applyAlignment="1">
      <alignment horizontal="right"/>
    </xf>
    <xf numFmtId="0" fontId="29" fillId="0" borderId="0" xfId="0" applyFont="1" applyFill="1" applyAlignment="1">
      <alignment vertical="top" wrapText="1"/>
    </xf>
    <xf numFmtId="0" fontId="14" fillId="0" borderId="3" xfId="0" applyFont="1" applyFill="1" applyBorder="1" applyAlignment="1">
      <alignment wrapText="1"/>
    </xf>
    <xf numFmtId="1" fontId="14" fillId="0" borderId="3" xfId="0" applyNumberFormat="1" applyFont="1" applyFill="1" applyBorder="1" applyAlignment="1">
      <alignment horizontal="right"/>
    </xf>
    <xf numFmtId="4" fontId="14" fillId="0" borderId="3" xfId="0" applyNumberFormat="1" applyFont="1" applyFill="1" applyBorder="1" applyAlignment="1">
      <alignment horizontal="right"/>
    </xf>
    <xf numFmtId="0" fontId="14" fillId="0" borderId="4" xfId="0" applyFont="1" applyFill="1" applyBorder="1" applyAlignment="1">
      <alignment wrapText="1"/>
    </xf>
    <xf numFmtId="1" fontId="14" fillId="0" borderId="4" xfId="0" applyNumberFormat="1" applyFont="1" applyFill="1" applyBorder="1" applyAlignment="1">
      <alignment horizontal="right"/>
    </xf>
    <xf numFmtId="4" fontId="14" fillId="0" borderId="4" xfId="0" applyNumberFormat="1" applyFont="1" applyFill="1" applyBorder="1" applyAlignment="1">
      <alignment horizontal="right"/>
    </xf>
    <xf numFmtId="0" fontId="14" fillId="0" borderId="4" xfId="0" applyFont="1" applyBorder="1" applyAlignment="1">
      <alignment wrapText="1"/>
    </xf>
    <xf numFmtId="166" fontId="1" fillId="0" borderId="0" xfId="0" applyNumberFormat="1" applyFont="1" applyFill="1" applyBorder="1" applyAlignment="1">
      <alignment horizontal="right"/>
    </xf>
    <xf numFmtId="165" fontId="1" fillId="0" borderId="0" xfId="0" applyNumberFormat="1" applyFont="1" applyBorder="1" applyAlignment="1">
      <alignment vertical="top"/>
    </xf>
    <xf numFmtId="1" fontId="1" fillId="0" borderId="0" xfId="0" applyNumberFormat="1" applyFont="1" applyBorder="1" applyAlignment="1">
      <alignment horizontal="right"/>
    </xf>
    <xf numFmtId="166" fontId="1" fillId="0" borderId="0" xfId="0" applyNumberFormat="1" applyFont="1" applyBorder="1" applyAlignment="1">
      <alignment horizontal="right"/>
    </xf>
    <xf numFmtId="165" fontId="19" fillId="0" borderId="0" xfId="0" applyNumberFormat="1" applyFont="1" applyBorder="1" applyAlignment="1">
      <alignment vertical="top"/>
    </xf>
    <xf numFmtId="1" fontId="19" fillId="0" borderId="0" xfId="0" applyNumberFormat="1" applyFont="1" applyBorder="1" applyAlignment="1">
      <alignment horizontal="right"/>
    </xf>
    <xf numFmtId="166" fontId="19" fillId="0" borderId="0" xfId="0" applyNumberFormat="1" applyFont="1" applyBorder="1" applyAlignment="1">
      <alignment horizontal="right"/>
    </xf>
    <xf numFmtId="4" fontId="19" fillId="0" borderId="0" xfId="0" applyNumberFormat="1" applyFont="1" applyBorder="1" applyAlignment="1">
      <alignment horizontal="right"/>
    </xf>
    <xf numFmtId="165" fontId="4" fillId="3" borderId="1" xfId="0" applyNumberFormat="1" applyFont="1" applyFill="1" applyBorder="1" applyAlignment="1">
      <alignment vertical="center"/>
    </xf>
    <xf numFmtId="0" fontId="4" fillId="3" borderId="1" xfId="0" applyFont="1" applyFill="1" applyBorder="1" applyAlignment="1">
      <alignment vertical="center" wrapText="1"/>
    </xf>
    <xf numFmtId="1" fontId="4" fillId="3" borderId="1" xfId="0" applyNumberFormat="1" applyFont="1" applyFill="1" applyBorder="1" applyAlignment="1">
      <alignment horizontal="right" vertical="center"/>
    </xf>
    <xf numFmtId="166" fontId="4" fillId="3" borderId="1" xfId="0" applyNumberFormat="1" applyFont="1" applyFill="1" applyBorder="1" applyAlignment="1">
      <alignment horizontal="right" vertical="center"/>
    </xf>
    <xf numFmtId="4" fontId="4" fillId="3" borderId="1" xfId="0" applyNumberFormat="1" applyFont="1" applyFill="1" applyBorder="1" applyAlignment="1">
      <alignment horizontal="right" vertical="center"/>
    </xf>
    <xf numFmtId="0" fontId="1" fillId="0" borderId="0" xfId="0" applyFont="1" applyAlignment="1">
      <alignment horizontal="center" vertical="top"/>
    </xf>
    <xf numFmtId="0" fontId="1" fillId="0" borderId="0" xfId="0" applyFont="1" applyFill="1" applyAlignment="1">
      <alignment horizontal="center"/>
    </xf>
    <xf numFmtId="0" fontId="3" fillId="3" borderId="4" xfId="0" applyFont="1" applyFill="1" applyBorder="1" applyAlignment="1">
      <alignment horizontal="center"/>
    </xf>
    <xf numFmtId="0" fontId="3" fillId="0" borderId="0" xfId="0" applyFont="1" applyFill="1" applyBorder="1" applyAlignment="1">
      <alignment horizontal="center"/>
    </xf>
    <xf numFmtId="0" fontId="14" fillId="0" borderId="3" xfId="0" applyFont="1" applyFill="1" applyBorder="1" applyAlignment="1">
      <alignment horizontal="center"/>
    </xf>
    <xf numFmtId="0" fontId="14" fillId="0" borderId="4" xfId="0" applyFont="1" applyFill="1" applyBorder="1" applyAlignment="1">
      <alignment horizontal="center"/>
    </xf>
    <xf numFmtId="0" fontId="4" fillId="3" borderId="1" xfId="0" applyFont="1" applyFill="1" applyBorder="1" applyAlignment="1">
      <alignment horizontal="center" vertical="center"/>
    </xf>
    <xf numFmtId="0" fontId="16" fillId="0" borderId="0" xfId="0" applyFont="1" applyFill="1" applyBorder="1" applyAlignment="1">
      <alignment wrapText="1"/>
    </xf>
    <xf numFmtId="0" fontId="16" fillId="0" borderId="5" xfId="0" applyFont="1" applyFill="1" applyBorder="1" applyAlignment="1">
      <alignment wrapText="1"/>
    </xf>
    <xf numFmtId="0" fontId="16" fillId="0" borderId="2" xfId="0" applyFont="1" applyFill="1" applyBorder="1" applyAlignment="1">
      <alignment horizontal="right" vertical="top" wrapText="1" indent="1"/>
    </xf>
    <xf numFmtId="0" fontId="15" fillId="0" borderId="2" xfId="0" applyFont="1" applyFill="1" applyBorder="1" applyAlignment="1">
      <alignment wrapText="1"/>
    </xf>
    <xf numFmtId="0" fontId="15" fillId="0" borderId="2" xfId="0" applyFont="1" applyFill="1" applyBorder="1" applyAlignment="1">
      <alignment horizontal="center"/>
    </xf>
    <xf numFmtId="4" fontId="15" fillId="0" borderId="2" xfId="0" applyNumberFormat="1" applyFont="1" applyFill="1" applyBorder="1" applyAlignment="1" applyProtection="1">
      <alignment horizontal="right"/>
      <protection locked="0"/>
    </xf>
    <xf numFmtId="0" fontId="15" fillId="0" borderId="3" xfId="0" applyFont="1" applyFill="1" applyBorder="1" applyAlignment="1">
      <alignment horizontal="center"/>
    </xf>
    <xf numFmtId="4" fontId="15" fillId="0" borderId="3" xfId="0" applyNumberFormat="1" applyFont="1" applyFill="1" applyBorder="1" applyAlignment="1" applyProtection="1">
      <protection locked="0"/>
    </xf>
    <xf numFmtId="0" fontId="15" fillId="0" borderId="4" xfId="0" applyFont="1" applyFill="1" applyBorder="1" applyAlignment="1">
      <alignment horizontal="center"/>
    </xf>
    <xf numFmtId="4" fontId="15" fillId="0" borderId="4" xfId="0" applyNumberFormat="1" applyFont="1" applyFill="1" applyBorder="1" applyAlignment="1" applyProtection="1">
      <protection locked="0"/>
    </xf>
    <xf numFmtId="0" fontId="15" fillId="0" borderId="4" xfId="0" applyFont="1" applyFill="1" applyBorder="1" applyAlignment="1">
      <alignment horizontal="center" wrapText="1"/>
    </xf>
    <xf numFmtId="0" fontId="15" fillId="0" borderId="5" xfId="0" applyFont="1" applyFill="1" applyBorder="1" applyAlignment="1">
      <alignment horizontal="center"/>
    </xf>
    <xf numFmtId="4" fontId="15" fillId="0" borderId="5" xfId="0" applyNumberFormat="1" applyFont="1" applyFill="1" applyBorder="1" applyAlignment="1" applyProtection="1">
      <alignment horizontal="right"/>
      <protection locked="0"/>
    </xf>
    <xf numFmtId="0" fontId="15" fillId="0" borderId="0" xfId="0" applyFont="1" applyFill="1" applyAlignment="1">
      <alignment horizontal="right" wrapText="1" indent="1"/>
    </xf>
    <xf numFmtId="0" fontId="15" fillId="0" borderId="0" xfId="0" applyFont="1" applyFill="1" applyAlignment="1">
      <alignment horizontal="center"/>
    </xf>
    <xf numFmtId="0" fontId="15" fillId="0" borderId="3" xfId="0" applyFont="1" applyFill="1" applyBorder="1" applyAlignment="1">
      <alignment horizontal="center" wrapText="1"/>
    </xf>
    <xf numFmtId="0" fontId="15" fillId="0" borderId="3" xfId="0" applyFont="1" applyFill="1" applyBorder="1" applyAlignment="1"/>
    <xf numFmtId="0" fontId="15" fillId="0" borderId="4" xfId="0" applyFont="1" applyFill="1" applyBorder="1" applyAlignment="1"/>
    <xf numFmtId="0" fontId="16" fillId="0" borderId="5" xfId="0" applyFont="1" applyFill="1" applyBorder="1" applyAlignment="1">
      <alignment horizontal="right" wrapText="1"/>
    </xf>
    <xf numFmtId="0" fontId="15" fillId="0" borderId="1" xfId="0" applyFont="1" applyFill="1" applyBorder="1" applyAlignment="1">
      <alignment horizontal="right" vertical="center" wrapText="1"/>
    </xf>
    <xf numFmtId="0" fontId="16" fillId="0" borderId="1" xfId="0" applyFont="1" applyFill="1" applyBorder="1" applyAlignment="1">
      <alignment vertical="center"/>
    </xf>
    <xf numFmtId="0" fontId="15" fillId="0" borderId="1" xfId="0" applyFont="1" applyFill="1" applyBorder="1" applyAlignment="1">
      <alignment horizontal="center" vertical="center"/>
    </xf>
    <xf numFmtId="4" fontId="16" fillId="0" borderId="1" xfId="0" applyNumberFormat="1" applyFont="1" applyFill="1" applyBorder="1" applyAlignment="1" applyProtection="1">
      <alignment vertical="center"/>
      <protection locked="0"/>
    </xf>
    <xf numFmtId="165" fontId="14" fillId="0" borderId="3" xfId="0" applyNumberFormat="1" applyFont="1" applyFill="1" applyBorder="1" applyAlignment="1">
      <alignment horizontal="center"/>
    </xf>
    <xf numFmtId="165" fontId="14" fillId="0" borderId="4" xfId="0" applyNumberFormat="1" applyFont="1" applyFill="1" applyBorder="1" applyAlignment="1">
      <alignment horizontal="center"/>
    </xf>
    <xf numFmtId="0" fontId="25" fillId="0" borderId="0" xfId="0" applyFont="1" applyFill="1" applyBorder="1" applyAlignment="1">
      <alignment wrapText="1"/>
    </xf>
    <xf numFmtId="0" fontId="13" fillId="0" borderId="0" xfId="0" applyFont="1" applyFill="1" applyBorder="1" applyAlignment="1">
      <alignment horizontal="center" vertical="top" wrapText="1"/>
    </xf>
    <xf numFmtId="0" fontId="15" fillId="0" borderId="0" xfId="0" applyFont="1" applyFill="1" applyBorder="1" applyAlignment="1">
      <alignment horizontal="left" vertical="top" wrapText="1"/>
    </xf>
    <xf numFmtId="4" fontId="1" fillId="0" borderId="3" xfId="0" applyNumberFormat="1" applyFont="1" applyFill="1" applyBorder="1" applyAlignment="1" applyProtection="1">
      <protection locked="0"/>
    </xf>
    <xf numFmtId="4" fontId="1" fillId="0" borderId="4" xfId="0" applyNumberFormat="1" applyFont="1" applyFill="1" applyBorder="1" applyAlignment="1" applyProtection="1">
      <protection locked="0"/>
    </xf>
    <xf numFmtId="4" fontId="4" fillId="0" borderId="1" xfId="0" applyNumberFormat="1" applyFont="1" applyFill="1" applyBorder="1" applyAlignment="1" applyProtection="1">
      <alignment horizontal="right" vertical="center"/>
      <protection locked="0"/>
    </xf>
    <xf numFmtId="4" fontId="14" fillId="0" borderId="1" xfId="0" applyNumberFormat="1" applyFont="1" applyFill="1" applyBorder="1" applyAlignment="1" applyProtection="1">
      <alignment horizontal="right" vertical="center"/>
      <protection locked="0"/>
    </xf>
    <xf numFmtId="0" fontId="1" fillId="0" borderId="0" xfId="0" applyFont="1" applyAlignment="1">
      <alignment horizontal="left" vertical="top"/>
    </xf>
    <xf numFmtId="0" fontId="24" fillId="0" borderId="0" xfId="0" applyFont="1" applyBorder="1" applyAlignment="1">
      <alignment horizontal="center" vertical="top" wrapText="1"/>
    </xf>
    <xf numFmtId="49" fontId="15" fillId="0" borderId="0" xfId="0" applyNumberFormat="1" applyFont="1" applyBorder="1" applyAlignment="1">
      <alignment horizontal="left" vertical="top"/>
    </xf>
    <xf numFmtId="49" fontId="26" fillId="0" borderId="0" xfId="0" applyNumberFormat="1" applyFont="1" applyBorder="1" applyAlignment="1">
      <alignment horizontal="center" vertical="top" wrapText="1"/>
    </xf>
    <xf numFmtId="49" fontId="33" fillId="0" borderId="0" xfId="0" applyNumberFormat="1" applyFont="1" applyAlignment="1">
      <alignment horizontal="center" vertical="top"/>
    </xf>
    <xf numFmtId="4" fontId="15" fillId="0" borderId="4" xfId="0" applyNumberFormat="1" applyFont="1" applyFill="1" applyBorder="1" applyAlignment="1" applyProtection="1">
      <alignment horizontal="right"/>
      <protection locked="0"/>
    </xf>
    <xf numFmtId="4" fontId="16" fillId="0" borderId="1" xfId="0" applyNumberFormat="1" applyFont="1" applyFill="1" applyBorder="1" applyAlignment="1" applyProtection="1">
      <alignment horizontal="right" vertical="center"/>
      <protection locked="0"/>
    </xf>
    <xf numFmtId="4" fontId="15" fillId="0" borderId="3" xfId="0" applyNumberFormat="1" applyFont="1" applyFill="1" applyBorder="1" applyAlignment="1" applyProtection="1">
      <alignment horizontal="right"/>
      <protection locked="0"/>
    </xf>
    <xf numFmtId="0" fontId="1" fillId="0" borderId="0" xfId="0" applyFont="1" applyFill="1" applyBorder="1" applyAlignment="1">
      <alignment horizontal="center" vertical="top" wrapText="1"/>
    </xf>
    <xf numFmtId="0" fontId="14" fillId="0" borderId="4" xfId="0" applyFont="1" applyBorder="1" applyAlignment="1">
      <alignment horizontal="left" wrapText="1"/>
    </xf>
    <xf numFmtId="0" fontId="2" fillId="0" borderId="0" xfId="0" applyFont="1" applyFill="1" applyBorder="1"/>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165" fontId="1" fillId="0" borderId="0" xfId="0" applyNumberFormat="1" applyFont="1" applyBorder="1" applyAlignment="1">
      <alignment horizontal="center" vertical="center"/>
    </xf>
    <xf numFmtId="166" fontId="1" fillId="0" borderId="0" xfId="0" applyNumberFormat="1" applyFont="1" applyBorder="1" applyAlignment="1">
      <alignment horizontal="center" vertical="center"/>
    </xf>
    <xf numFmtId="165" fontId="1" fillId="0" borderId="1" xfId="0" applyNumberFormat="1" applyFont="1" applyBorder="1" applyAlignment="1">
      <alignment horizontal="center" vertical="center"/>
    </xf>
    <xf numFmtId="0" fontId="1" fillId="0" borderId="1" xfId="0" applyFont="1" applyBorder="1" applyAlignment="1">
      <alignment horizontal="center" vertical="center"/>
    </xf>
    <xf numFmtId="1"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166"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0" xfId="0" applyFont="1" applyFill="1" applyAlignment="1">
      <alignment horizontal="center" vertical="center"/>
    </xf>
    <xf numFmtId="0" fontId="34"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29" fillId="0" borderId="0" xfId="0" applyFont="1" applyFill="1" applyBorder="1" applyAlignment="1">
      <alignment horizontal="justify" vertical="top" wrapText="1"/>
    </xf>
    <xf numFmtId="0" fontId="35" fillId="0" borderId="0" xfId="0" applyFont="1" applyFill="1" applyAlignment="1"/>
    <xf numFmtId="16" fontId="5" fillId="0" borderId="0" xfId="0" applyNumberFormat="1" applyFont="1" applyFill="1" applyBorder="1" applyAlignment="1">
      <alignment horizontal="center" vertical="top" wrapText="1"/>
    </xf>
    <xf numFmtId="0" fontId="1" fillId="0" borderId="0" xfId="0" applyFont="1" applyFill="1" applyBorder="1" applyAlignment="1">
      <alignment horizontal="center" vertical="center"/>
    </xf>
    <xf numFmtId="49" fontId="18" fillId="0" borderId="0" xfId="0" applyNumberFormat="1" applyFont="1" applyBorder="1" applyAlignment="1">
      <alignment horizontal="left" vertical="top" wrapText="1"/>
    </xf>
    <xf numFmtId="0" fontId="1" fillId="0" borderId="0" xfId="0" applyFont="1" applyFill="1" applyBorder="1" applyAlignment="1">
      <alignment horizontal="left" vertical="justify" wrapText="1"/>
    </xf>
    <xf numFmtId="0" fontId="1" fillId="0" borderId="1" xfId="0" applyFont="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Alignment="1">
      <alignment horizontal="center" vertical="center" wrapText="1"/>
    </xf>
    <xf numFmtId="16" fontId="1" fillId="0" borderId="0" xfId="0" applyNumberFormat="1" applyFont="1" applyBorder="1" applyAlignment="1">
      <alignment horizontal="center" vertical="center" wrapText="1"/>
    </xf>
    <xf numFmtId="49" fontId="3" fillId="3" borderId="1" xfId="0" applyNumberFormat="1" applyFont="1" applyFill="1" applyBorder="1" applyAlignment="1">
      <alignment horizontal="left" vertical="top"/>
    </xf>
    <xf numFmtId="0" fontId="1" fillId="3" borderId="1" xfId="0" applyFont="1" applyFill="1" applyBorder="1" applyAlignment="1">
      <alignment vertical="top" wrapText="1"/>
    </xf>
    <xf numFmtId="0" fontId="1" fillId="3" borderId="1" xfId="0" applyFont="1" applyFill="1" applyBorder="1" applyAlignment="1"/>
    <xf numFmtId="4" fontId="1" fillId="3" borderId="1" xfId="0" applyNumberFormat="1" applyFont="1" applyFill="1" applyBorder="1" applyAlignment="1">
      <alignment horizontal="center"/>
    </xf>
    <xf numFmtId="0" fontId="1" fillId="3" borderId="1" xfId="0" applyFont="1" applyFill="1" applyBorder="1"/>
    <xf numFmtId="0" fontId="1" fillId="3" borderId="1" xfId="0" applyFont="1" applyFill="1" applyBorder="1" applyAlignment="1">
      <alignment horizontal="center" vertical="center"/>
    </xf>
    <xf numFmtId="4" fontId="3" fillId="4" borderId="1" xfId="1" applyNumberFormat="1" applyFont="1" applyFill="1" applyBorder="1"/>
    <xf numFmtId="49" fontId="3" fillId="4" borderId="1" xfId="0" applyNumberFormat="1" applyFont="1" applyFill="1" applyBorder="1" applyAlignment="1">
      <alignment horizontal="left" vertical="top"/>
    </xf>
    <xf numFmtId="0" fontId="1" fillId="4" borderId="1" xfId="0" applyFont="1" applyFill="1" applyBorder="1" applyAlignment="1">
      <alignment vertical="top" wrapText="1"/>
    </xf>
    <xf numFmtId="0" fontId="1" fillId="4" borderId="1" xfId="0" applyFont="1" applyFill="1" applyBorder="1" applyAlignment="1"/>
    <xf numFmtId="4" fontId="1" fillId="4" borderId="1" xfId="0" applyNumberFormat="1" applyFont="1" applyFill="1" applyBorder="1" applyAlignment="1">
      <alignment horizontal="center" vertical="top" wrapText="1"/>
    </xf>
    <xf numFmtId="0" fontId="1" fillId="4" borderId="1" xfId="0" applyFont="1" applyFill="1" applyBorder="1"/>
    <xf numFmtId="0" fontId="1" fillId="4" borderId="1" xfId="0" applyFont="1" applyFill="1" applyBorder="1" applyAlignment="1">
      <alignment horizontal="center" vertical="center"/>
    </xf>
    <xf numFmtId="0" fontId="3" fillId="3" borderId="1" xfId="0" applyFont="1" applyFill="1" applyBorder="1" applyAlignment="1">
      <alignment vertical="center"/>
    </xf>
    <xf numFmtId="0" fontId="1" fillId="3" borderId="1" xfId="0" applyFont="1" applyFill="1" applyBorder="1" applyAlignment="1">
      <alignment horizontal="left" vertical="top" wrapText="1"/>
    </xf>
    <xf numFmtId="4" fontId="1" fillId="3" borderId="1" xfId="0" applyNumberFormat="1" applyFont="1" applyFill="1" applyBorder="1"/>
    <xf numFmtId="0" fontId="3" fillId="0" borderId="0" xfId="0" applyFont="1" applyFill="1" applyBorder="1" applyAlignment="1">
      <alignment vertical="center"/>
    </xf>
    <xf numFmtId="49" fontId="3" fillId="4" borderId="1" xfId="0" applyNumberFormat="1" applyFont="1" applyFill="1" applyBorder="1" applyAlignment="1">
      <alignment vertical="top"/>
    </xf>
    <xf numFmtId="0" fontId="1" fillId="4" borderId="1" xfId="0" applyFont="1" applyFill="1" applyBorder="1" applyAlignment="1">
      <alignment horizontal="left" vertical="top" wrapText="1"/>
    </xf>
    <xf numFmtId="4" fontId="1" fillId="4" borderId="1" xfId="0" applyNumberFormat="1" applyFont="1" applyFill="1" applyBorder="1" applyAlignment="1">
      <alignment horizontal="center"/>
    </xf>
    <xf numFmtId="4" fontId="1" fillId="4" borderId="1" xfId="0" applyNumberFormat="1" applyFont="1" applyFill="1" applyBorder="1"/>
    <xf numFmtId="0" fontId="1" fillId="3" borderId="1" xfId="0" applyFont="1" applyFill="1" applyBorder="1" applyAlignment="1">
      <alignment horizontal="center"/>
    </xf>
    <xf numFmtId="0" fontId="1" fillId="4" borderId="1" xfId="0" applyFont="1" applyFill="1" applyBorder="1" applyAlignment="1">
      <alignment horizontal="center"/>
    </xf>
    <xf numFmtId="2" fontId="1" fillId="4" borderId="1" xfId="0" applyNumberFormat="1" applyFont="1" applyFill="1" applyBorder="1" applyAlignment="1"/>
    <xf numFmtId="0" fontId="4" fillId="2" borderId="1" xfId="0" applyFont="1" applyFill="1" applyBorder="1" applyAlignment="1">
      <alignment horizontal="left" vertical="top"/>
    </xf>
    <xf numFmtId="0" fontId="4" fillId="2" borderId="1" xfId="0" applyFont="1" applyFill="1" applyBorder="1" applyAlignment="1">
      <alignment horizontal="center" vertical="top"/>
    </xf>
    <xf numFmtId="4" fontId="4" fillId="2" borderId="1" xfId="0" applyNumberFormat="1" applyFont="1" applyFill="1" applyBorder="1" applyAlignment="1">
      <alignment horizontal="center" vertical="top"/>
    </xf>
    <xf numFmtId="0" fontId="14" fillId="2" borderId="1" xfId="0" applyFont="1" applyFill="1" applyBorder="1"/>
    <xf numFmtId="0" fontId="1" fillId="2" borderId="1" xfId="0" applyFont="1" applyFill="1" applyBorder="1" applyAlignment="1">
      <alignment horizontal="center" vertical="center"/>
    </xf>
    <xf numFmtId="165" fontId="3" fillId="3" borderId="4" xfId="0" applyNumberFormat="1" applyFont="1" applyFill="1" applyBorder="1" applyAlignment="1">
      <alignment vertical="top"/>
    </xf>
    <xf numFmtId="0" fontId="1" fillId="3" borderId="4" xfId="0" applyFont="1" applyFill="1" applyBorder="1" applyAlignment="1">
      <alignment horizontal="center" vertical="center"/>
    </xf>
    <xf numFmtId="166" fontId="3" fillId="0" borderId="0" xfId="0" applyNumberFormat="1" applyFont="1" applyFill="1" applyBorder="1" applyAlignment="1">
      <alignment horizontal="right"/>
    </xf>
    <xf numFmtId="4" fontId="3" fillId="3" borderId="4" xfId="0" applyNumberFormat="1" applyFont="1" applyFill="1" applyBorder="1" applyAlignment="1">
      <alignment horizontal="right"/>
    </xf>
    <xf numFmtId="0" fontId="3" fillId="3" borderId="4" xfId="0" applyFont="1" applyFill="1" applyBorder="1" applyAlignment="1">
      <alignment horizontal="left"/>
    </xf>
    <xf numFmtId="165" fontId="4" fillId="3" borderId="1" xfId="0" applyNumberFormat="1" applyFont="1" applyFill="1" applyBorder="1" applyAlignment="1">
      <alignment vertical="top"/>
    </xf>
    <xf numFmtId="0" fontId="4" fillId="3" borderId="1" xfId="0" applyFont="1" applyFill="1" applyBorder="1" applyAlignment="1">
      <alignment vertical="top" wrapText="1"/>
    </xf>
    <xf numFmtId="0" fontId="4" fillId="3" borderId="1" xfId="0" applyFont="1" applyFill="1" applyBorder="1" applyAlignment="1">
      <alignment horizontal="center"/>
    </xf>
    <xf numFmtId="1" fontId="4" fillId="3" borderId="1" xfId="0" applyNumberFormat="1" applyFont="1" applyFill="1" applyBorder="1" applyAlignment="1">
      <alignment horizontal="right"/>
    </xf>
    <xf numFmtId="166" fontId="4" fillId="3" borderId="1" xfId="0" applyNumberFormat="1" applyFont="1" applyFill="1" applyBorder="1" applyAlignment="1">
      <alignment horizontal="right"/>
    </xf>
    <xf numFmtId="4" fontId="4" fillId="3" borderId="1" xfId="0" applyNumberFormat="1" applyFont="1" applyFill="1" applyBorder="1" applyAlignment="1">
      <alignment horizontal="right"/>
    </xf>
    <xf numFmtId="165" fontId="3" fillId="3" borderId="1" xfId="0" applyNumberFormat="1" applyFont="1" applyFill="1" applyBorder="1" applyAlignment="1">
      <alignment vertical="top"/>
    </xf>
    <xf numFmtId="0" fontId="3" fillId="3" borderId="1" xfId="0" applyFont="1" applyFill="1" applyBorder="1" applyAlignment="1">
      <alignment vertical="top" wrapText="1"/>
    </xf>
    <xf numFmtId="0" fontId="3" fillId="3" borderId="1" xfId="0" applyFont="1" applyFill="1" applyBorder="1" applyAlignment="1">
      <alignment horizontal="center"/>
    </xf>
    <xf numFmtId="1" fontId="3" fillId="3" borderId="1" xfId="0" applyNumberFormat="1" applyFont="1" applyFill="1" applyBorder="1" applyAlignment="1">
      <alignment horizontal="right"/>
    </xf>
    <xf numFmtId="4" fontId="3" fillId="3" borderId="1" xfId="0" applyNumberFormat="1" applyFont="1" applyFill="1" applyBorder="1" applyAlignment="1">
      <alignment horizontal="right"/>
    </xf>
  </cellXfs>
  <cellStyles count="4">
    <cellStyle name="Normal" xfId="0" builtinId="0"/>
    <cellStyle name="Normalno 2" xfId="1"/>
    <cellStyle name="Normalno 2 2" xfId="3"/>
    <cellStyle name="Normalno 5 2" xfId="2"/>
  </cellStyles>
  <dxfs count="0"/>
  <tableStyles count="0" defaultTableStyle="TableStyleMedium2" defaultPivotStyle="PivotStyleLight16"/>
  <colors>
    <mruColors>
      <color rgb="FFFFFFCC"/>
      <color rgb="FFC0C0C0"/>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90"/>
  <sheetViews>
    <sheetView view="pageBreakPreview" topLeftCell="A216" zoomScale="120" zoomScaleNormal="100" zoomScaleSheetLayoutView="120" workbookViewId="0">
      <selection activeCell="A223" sqref="A223"/>
    </sheetView>
  </sheetViews>
  <sheetFormatPr defaultColWidth="7.75" defaultRowHeight="12.75" x14ac:dyDescent="0.2"/>
  <cols>
    <col min="1" max="1" width="5.625" style="14" customWidth="1"/>
    <col min="2" max="2" width="45.625" style="4" customWidth="1"/>
    <col min="3" max="3" width="5.625" style="21" customWidth="1"/>
    <col min="4" max="4" width="6.625" style="22" customWidth="1"/>
    <col min="5" max="6" width="8.625" style="4" customWidth="1"/>
    <col min="7" max="7" width="5.625" style="392" customWidth="1"/>
    <col min="8" max="16384" width="7.75" style="4"/>
  </cols>
  <sheetData>
    <row r="2" spans="1:7" ht="39.950000000000003" customHeight="1" x14ac:dyDescent="0.2">
      <c r="A2" s="1"/>
      <c r="B2" s="364" t="s">
        <v>89</v>
      </c>
      <c r="C2" s="364"/>
      <c r="D2" s="364"/>
      <c r="E2" s="364"/>
    </row>
    <row r="3" spans="1:7" x14ac:dyDescent="0.2">
      <c r="A3" s="1"/>
      <c r="B3" s="2"/>
      <c r="C3" s="6"/>
      <c r="D3" s="3"/>
    </row>
    <row r="4" spans="1:7" ht="14.25" customHeight="1" x14ac:dyDescent="0.2">
      <c r="A4" s="365" t="s">
        <v>201</v>
      </c>
      <c r="B4" s="365"/>
      <c r="C4" s="365"/>
      <c r="D4" s="365"/>
      <c r="E4" s="365"/>
      <c r="F4" s="365"/>
      <c r="G4" s="365"/>
    </row>
    <row r="5" spans="1:7" x14ac:dyDescent="0.2">
      <c r="A5" s="1"/>
      <c r="B5" s="2"/>
      <c r="C5" s="6"/>
      <c r="D5" s="3"/>
    </row>
    <row r="6" spans="1:7" x14ac:dyDescent="0.2">
      <c r="A6" s="1"/>
      <c r="B6" s="2"/>
    </row>
    <row r="7" spans="1:7" x14ac:dyDescent="0.2">
      <c r="A7" s="28"/>
      <c r="B7" s="10" t="s">
        <v>154</v>
      </c>
      <c r="C7" s="6"/>
      <c r="D7" s="3"/>
    </row>
    <row r="8" spans="1:7" x14ac:dyDescent="0.2">
      <c r="A8" s="29"/>
      <c r="B8" s="2"/>
      <c r="C8" s="6"/>
      <c r="D8" s="3"/>
    </row>
    <row r="9" spans="1:7" ht="24" x14ac:dyDescent="0.2">
      <c r="A9" s="29"/>
      <c r="B9" s="2" t="s">
        <v>16</v>
      </c>
      <c r="C9" s="6"/>
      <c r="D9" s="3"/>
    </row>
    <row r="10" spans="1:7" ht="38.25" customHeight="1" x14ac:dyDescent="0.2">
      <c r="A10" s="29"/>
      <c r="B10" s="2" t="s">
        <v>17</v>
      </c>
      <c r="C10" s="6"/>
      <c r="D10" s="3"/>
    </row>
    <row r="11" spans="1:7" ht="36" x14ac:dyDescent="0.2">
      <c r="A11" s="29"/>
      <c r="B11" s="2" t="s">
        <v>140</v>
      </c>
      <c r="C11" s="6"/>
      <c r="D11" s="3"/>
    </row>
    <row r="12" spans="1:7" ht="36" x14ac:dyDescent="0.2">
      <c r="A12" s="29"/>
      <c r="B12" s="2" t="s">
        <v>141</v>
      </c>
      <c r="C12" s="6"/>
      <c r="D12" s="3"/>
    </row>
    <row r="13" spans="1:7" ht="36" x14ac:dyDescent="0.2">
      <c r="A13" s="29"/>
      <c r="B13" s="2" t="s">
        <v>18</v>
      </c>
      <c r="C13" s="6"/>
      <c r="D13" s="3"/>
    </row>
    <row r="14" spans="1:7" ht="36" x14ac:dyDescent="0.2">
      <c r="A14" s="29"/>
      <c r="B14" s="2" t="s">
        <v>142</v>
      </c>
      <c r="C14" s="6"/>
      <c r="D14" s="3"/>
    </row>
    <row r="15" spans="1:7" ht="24" x14ac:dyDescent="0.2">
      <c r="A15" s="29"/>
      <c r="B15" s="7" t="s">
        <v>19</v>
      </c>
      <c r="C15" s="6"/>
      <c r="D15" s="3"/>
    </row>
    <row r="16" spans="1:7" ht="12.75" customHeight="1" x14ac:dyDescent="0.2">
      <c r="A16" s="29"/>
      <c r="B16" s="7"/>
      <c r="C16" s="6"/>
      <c r="D16" s="3"/>
    </row>
    <row r="17" spans="1:7" ht="12.75" customHeight="1" x14ac:dyDescent="0.2">
      <c r="A17" s="29"/>
      <c r="B17" s="7"/>
      <c r="C17" s="6"/>
      <c r="D17" s="3"/>
    </row>
    <row r="18" spans="1:7" ht="24" x14ac:dyDescent="0.2">
      <c r="A18" s="381" t="s">
        <v>206</v>
      </c>
      <c r="B18" s="382" t="s">
        <v>207</v>
      </c>
      <c r="C18" s="381" t="s">
        <v>4</v>
      </c>
      <c r="D18" s="73" t="s">
        <v>5</v>
      </c>
      <c r="E18" s="74" t="s">
        <v>737</v>
      </c>
      <c r="F18" s="74" t="s">
        <v>738</v>
      </c>
      <c r="G18" s="394" t="s">
        <v>739</v>
      </c>
    </row>
    <row r="19" spans="1:7" x14ac:dyDescent="0.2">
      <c r="A19" s="29"/>
      <c r="B19" s="7"/>
      <c r="C19" s="35"/>
      <c r="D19" s="36"/>
      <c r="E19" s="36"/>
      <c r="F19" s="36"/>
    </row>
    <row r="20" spans="1:7" x14ac:dyDescent="0.2">
      <c r="A20" s="27" t="s">
        <v>93</v>
      </c>
      <c r="B20" s="67" t="s">
        <v>92</v>
      </c>
    </row>
    <row r="21" spans="1:7" x14ac:dyDescent="0.2">
      <c r="A21" s="29"/>
      <c r="B21" s="7"/>
      <c r="C21" s="6"/>
      <c r="D21" s="3"/>
    </row>
    <row r="22" spans="1:7" ht="24.75" customHeight="1" x14ac:dyDescent="0.2">
      <c r="A22" s="48" t="s">
        <v>7</v>
      </c>
      <c r="B22" s="11" t="s">
        <v>2</v>
      </c>
      <c r="C22" s="23"/>
      <c r="D22" s="3"/>
      <c r="E22" s="3"/>
      <c r="F22" s="3"/>
    </row>
    <row r="23" spans="1:7" x14ac:dyDescent="0.2">
      <c r="A23" s="48"/>
      <c r="B23" s="7" t="s">
        <v>25</v>
      </c>
      <c r="C23" s="23" t="s">
        <v>22</v>
      </c>
      <c r="D23" s="3">
        <v>10</v>
      </c>
      <c r="E23" s="3"/>
      <c r="F23" s="3">
        <f>D23*E23</f>
        <v>0</v>
      </c>
    </row>
    <row r="24" spans="1:7" x14ac:dyDescent="0.2">
      <c r="A24" s="48"/>
      <c r="B24" s="7" t="s">
        <v>1</v>
      </c>
      <c r="C24" s="23" t="s">
        <v>22</v>
      </c>
      <c r="D24" s="3">
        <v>7</v>
      </c>
      <c r="E24" s="3"/>
      <c r="F24" s="3">
        <f>D24*E24</f>
        <v>0</v>
      </c>
    </row>
    <row r="25" spans="1:7" x14ac:dyDescent="0.2">
      <c r="A25" s="48"/>
      <c r="B25" s="7" t="s">
        <v>26</v>
      </c>
      <c r="C25" s="23" t="s">
        <v>20</v>
      </c>
      <c r="D25" s="3">
        <v>50.12</v>
      </c>
      <c r="E25" s="3"/>
      <c r="F25" s="3">
        <f>D25*E25</f>
        <v>0</v>
      </c>
    </row>
    <row r="26" spans="1:7" x14ac:dyDescent="0.2">
      <c r="A26" s="48"/>
      <c r="B26" s="2"/>
      <c r="C26" s="23"/>
      <c r="D26" s="3"/>
      <c r="E26" s="3"/>
      <c r="F26" s="3"/>
    </row>
    <row r="27" spans="1:7" ht="36" x14ac:dyDescent="0.2">
      <c r="A27" s="48" t="s">
        <v>8</v>
      </c>
      <c r="B27" s="2" t="s">
        <v>143</v>
      </c>
      <c r="C27" s="23"/>
      <c r="D27" s="3"/>
      <c r="E27" s="3"/>
      <c r="F27" s="3"/>
    </row>
    <row r="28" spans="1:7" x14ac:dyDescent="0.2">
      <c r="A28" s="48"/>
      <c r="B28" s="2" t="s">
        <v>144</v>
      </c>
      <c r="C28" s="23" t="s">
        <v>20</v>
      </c>
      <c r="D28" s="3">
        <v>345</v>
      </c>
      <c r="E28" s="3"/>
      <c r="F28" s="3">
        <f t="shared" ref="F28:F42" si="0">D28*E28</f>
        <v>0</v>
      </c>
    </row>
    <row r="29" spans="1:7" x14ac:dyDescent="0.2">
      <c r="A29" s="48"/>
      <c r="B29" s="2" t="s">
        <v>27</v>
      </c>
      <c r="C29" s="23" t="s">
        <v>20</v>
      </c>
      <c r="D29" s="3">
        <v>20</v>
      </c>
      <c r="E29" s="3"/>
      <c r="F29" s="3">
        <f t="shared" si="0"/>
        <v>0</v>
      </c>
    </row>
    <row r="30" spans="1:7" x14ac:dyDescent="0.2">
      <c r="A30" s="48"/>
      <c r="B30" s="2"/>
      <c r="C30" s="23"/>
      <c r="D30" s="3"/>
      <c r="E30" s="3"/>
      <c r="F30" s="3"/>
    </row>
    <row r="31" spans="1:7" ht="36" x14ac:dyDescent="0.2">
      <c r="A31" s="48" t="s">
        <v>32</v>
      </c>
      <c r="B31" s="2" t="s">
        <v>94</v>
      </c>
      <c r="C31" s="23"/>
      <c r="D31" s="3"/>
      <c r="E31" s="3"/>
      <c r="F31" s="3"/>
    </row>
    <row r="32" spans="1:7" x14ac:dyDescent="0.2">
      <c r="A32" s="48"/>
      <c r="B32" s="2" t="s">
        <v>36</v>
      </c>
      <c r="C32" s="23" t="s">
        <v>21</v>
      </c>
      <c r="D32" s="3">
        <v>14</v>
      </c>
      <c r="E32" s="3"/>
      <c r="F32" s="3">
        <f t="shared" si="0"/>
        <v>0</v>
      </c>
    </row>
    <row r="33" spans="1:7" x14ac:dyDescent="0.2">
      <c r="A33" s="48"/>
      <c r="B33" s="2" t="s">
        <v>38</v>
      </c>
      <c r="C33" s="23" t="s">
        <v>20</v>
      </c>
      <c r="D33" s="3">
        <v>55</v>
      </c>
      <c r="E33" s="3"/>
      <c r="F33" s="3">
        <f t="shared" si="0"/>
        <v>0</v>
      </c>
    </row>
    <row r="34" spans="1:7" x14ac:dyDescent="0.2">
      <c r="A34" s="48"/>
      <c r="B34" s="2" t="s">
        <v>37</v>
      </c>
      <c r="C34" s="23" t="s">
        <v>20</v>
      </c>
      <c r="D34" s="3">
        <v>65</v>
      </c>
      <c r="E34" s="3"/>
      <c r="F34" s="3">
        <f t="shared" si="0"/>
        <v>0</v>
      </c>
    </row>
    <row r="35" spans="1:7" x14ac:dyDescent="0.2">
      <c r="A35" s="48"/>
      <c r="B35" s="2" t="s">
        <v>55</v>
      </c>
      <c r="C35" s="23" t="s">
        <v>21</v>
      </c>
      <c r="D35" s="3">
        <v>4</v>
      </c>
      <c r="E35" s="3"/>
      <c r="F35" s="3">
        <f t="shared" si="0"/>
        <v>0</v>
      </c>
    </row>
    <row r="36" spans="1:7" x14ac:dyDescent="0.2">
      <c r="A36" s="48"/>
      <c r="B36" s="2" t="s">
        <v>54</v>
      </c>
      <c r="C36" s="23" t="s">
        <v>21</v>
      </c>
      <c r="D36" s="3">
        <v>2.6</v>
      </c>
      <c r="E36" s="3"/>
      <c r="F36" s="3">
        <f t="shared" si="0"/>
        <v>0</v>
      </c>
    </row>
    <row r="37" spans="1:7" x14ac:dyDescent="0.2">
      <c r="A37" s="48"/>
      <c r="B37" s="7"/>
      <c r="C37" s="23"/>
      <c r="D37" s="3"/>
      <c r="E37" s="3"/>
      <c r="F37" s="3"/>
    </row>
    <row r="38" spans="1:7" ht="72" x14ac:dyDescent="0.2">
      <c r="A38" s="48" t="s">
        <v>33</v>
      </c>
      <c r="B38" s="11" t="s">
        <v>95</v>
      </c>
      <c r="C38" s="23" t="s">
        <v>20</v>
      </c>
      <c r="D38" s="3">
        <v>515</v>
      </c>
      <c r="E38" s="3"/>
      <c r="F38" s="3">
        <f t="shared" si="0"/>
        <v>0</v>
      </c>
    </row>
    <row r="39" spans="1:7" x14ac:dyDescent="0.2">
      <c r="A39" s="48"/>
      <c r="B39" s="2"/>
      <c r="C39" s="23"/>
      <c r="D39" s="3"/>
      <c r="E39" s="3"/>
      <c r="F39" s="3"/>
    </row>
    <row r="40" spans="1:7" ht="24" x14ac:dyDescent="0.2">
      <c r="A40" s="48" t="s">
        <v>34</v>
      </c>
      <c r="B40" s="7" t="s">
        <v>40</v>
      </c>
      <c r="C40" s="23" t="s">
        <v>130</v>
      </c>
      <c r="D40" s="3">
        <v>1</v>
      </c>
      <c r="E40" s="3"/>
      <c r="F40" s="3">
        <f t="shared" si="0"/>
        <v>0</v>
      </c>
    </row>
    <row r="41" spans="1:7" x14ac:dyDescent="0.2">
      <c r="A41" s="42"/>
      <c r="B41" s="2"/>
      <c r="C41" s="23"/>
      <c r="D41" s="3"/>
      <c r="E41" s="3"/>
      <c r="F41" s="3"/>
    </row>
    <row r="42" spans="1:7" ht="48" x14ac:dyDescent="0.2">
      <c r="A42" s="42" t="s">
        <v>35</v>
      </c>
      <c r="B42" s="7" t="s">
        <v>39</v>
      </c>
      <c r="C42" s="23" t="s">
        <v>24</v>
      </c>
      <c r="D42" s="3">
        <v>122</v>
      </c>
      <c r="E42" s="3"/>
      <c r="F42" s="3">
        <f t="shared" si="0"/>
        <v>0</v>
      </c>
    </row>
    <row r="43" spans="1:7" x14ac:dyDescent="0.2">
      <c r="A43" s="30"/>
      <c r="C43" s="23"/>
      <c r="D43" s="3"/>
      <c r="E43" s="3"/>
      <c r="F43" s="3"/>
    </row>
    <row r="44" spans="1:7" ht="24" x14ac:dyDescent="0.2">
      <c r="A44" s="31"/>
      <c r="B44" s="396" t="s">
        <v>740</v>
      </c>
      <c r="C44" s="23"/>
      <c r="D44" s="3"/>
      <c r="E44" s="3"/>
      <c r="F44" s="3"/>
    </row>
    <row r="45" spans="1:7" x14ac:dyDescent="0.2">
      <c r="A45" s="30"/>
      <c r="B45" s="11"/>
      <c r="C45" s="23"/>
      <c r="D45" s="3"/>
      <c r="E45" s="3"/>
      <c r="F45" s="3"/>
    </row>
    <row r="46" spans="1:7" x14ac:dyDescent="0.2">
      <c r="A46" s="38"/>
      <c r="B46" s="39" t="s">
        <v>92</v>
      </c>
      <c r="C46" s="40"/>
      <c r="D46" s="41" t="s">
        <v>6</v>
      </c>
      <c r="E46" s="41"/>
      <c r="F46" s="44">
        <f>SUM(F22:F43)</f>
        <v>0</v>
      </c>
      <c r="G46" s="394"/>
    </row>
    <row r="47" spans="1:7" x14ac:dyDescent="0.2">
      <c r="A47" s="75"/>
      <c r="B47" s="76"/>
      <c r="C47" s="77"/>
      <c r="D47" s="78"/>
      <c r="E47" s="78"/>
      <c r="F47" s="79"/>
    </row>
    <row r="48" spans="1:7" x14ac:dyDescent="0.2">
      <c r="A48" s="45"/>
      <c r="B48" s="5"/>
      <c r="C48" s="23"/>
      <c r="D48" s="3"/>
      <c r="E48" s="3"/>
      <c r="F48" s="46"/>
    </row>
    <row r="49" spans="1:7" ht="12.75" customHeight="1" x14ac:dyDescent="0.2">
      <c r="A49" s="27" t="s">
        <v>96</v>
      </c>
      <c r="B49" s="67" t="s">
        <v>59</v>
      </c>
      <c r="E49" s="380"/>
      <c r="F49" s="380"/>
    </row>
    <row r="50" spans="1:7" ht="12.75" customHeight="1" x14ac:dyDescent="0.2">
      <c r="A50" s="29"/>
      <c r="B50" s="7"/>
      <c r="C50" s="23"/>
      <c r="D50" s="3"/>
      <c r="E50" s="3"/>
      <c r="F50" s="3"/>
    </row>
    <row r="51" spans="1:7" ht="24" x14ac:dyDescent="0.2">
      <c r="A51" s="29" t="s">
        <v>9</v>
      </c>
      <c r="B51" s="7" t="s">
        <v>91</v>
      </c>
      <c r="C51" s="23" t="s">
        <v>21</v>
      </c>
      <c r="D51" s="3">
        <v>0.9</v>
      </c>
      <c r="E51" s="3"/>
      <c r="F51" s="3">
        <f>D51*E51</f>
        <v>0</v>
      </c>
    </row>
    <row r="52" spans="1:7" ht="12.75" customHeight="1" x14ac:dyDescent="0.2">
      <c r="A52" s="29"/>
      <c r="B52" s="7"/>
      <c r="C52" s="23"/>
      <c r="D52" s="3"/>
      <c r="E52" s="3"/>
      <c r="F52" s="3"/>
    </row>
    <row r="53" spans="1:7" ht="24" x14ac:dyDescent="0.2">
      <c r="A53" s="29" t="s">
        <v>10</v>
      </c>
      <c r="B53" s="7" t="s">
        <v>90</v>
      </c>
      <c r="C53" s="4"/>
      <c r="D53" s="4"/>
    </row>
    <row r="54" spans="1:7" x14ac:dyDescent="0.2">
      <c r="A54" s="29"/>
      <c r="B54" s="7" t="s">
        <v>63</v>
      </c>
      <c r="C54" s="23" t="s">
        <v>21</v>
      </c>
      <c r="D54" s="3">
        <v>7.5</v>
      </c>
      <c r="E54" s="3"/>
      <c r="F54" s="3">
        <f>D54*E54</f>
        <v>0</v>
      </c>
    </row>
    <row r="55" spans="1:7" ht="12.75" customHeight="1" x14ac:dyDescent="0.2">
      <c r="A55" s="29"/>
      <c r="B55" s="7" t="s">
        <v>60</v>
      </c>
      <c r="C55" s="23" t="s">
        <v>20</v>
      </c>
      <c r="D55" s="3">
        <v>50</v>
      </c>
      <c r="E55" s="3"/>
      <c r="F55" s="3">
        <f t="shared" ref="F55:F61" si="1">D55*E55</f>
        <v>0</v>
      </c>
    </row>
    <row r="56" spans="1:7" ht="12.75" customHeight="1" x14ac:dyDescent="0.2">
      <c r="A56" s="29"/>
      <c r="B56" s="7" t="s">
        <v>61</v>
      </c>
      <c r="C56" s="23" t="s">
        <v>0</v>
      </c>
      <c r="D56" s="3">
        <v>850</v>
      </c>
      <c r="E56" s="3"/>
      <c r="F56" s="3">
        <f t="shared" si="1"/>
        <v>0</v>
      </c>
    </row>
    <row r="57" spans="1:7" ht="12.75" customHeight="1" x14ac:dyDescent="0.2">
      <c r="A57" s="29"/>
      <c r="B57" s="7"/>
      <c r="C57" s="23"/>
      <c r="D57" s="3"/>
      <c r="E57" s="3"/>
      <c r="F57" s="3"/>
    </row>
    <row r="58" spans="1:7" ht="36" x14ac:dyDescent="0.2">
      <c r="A58" s="29" t="s">
        <v>11</v>
      </c>
      <c r="B58" s="7" t="s">
        <v>62</v>
      </c>
      <c r="C58" s="23"/>
      <c r="D58" s="3"/>
      <c r="E58" s="3"/>
      <c r="F58" s="3"/>
    </row>
    <row r="59" spans="1:7" ht="12.75" customHeight="1" x14ac:dyDescent="0.2">
      <c r="A59" s="7"/>
      <c r="B59" s="7" t="s">
        <v>63</v>
      </c>
      <c r="C59" s="23" t="s">
        <v>21</v>
      </c>
      <c r="D59" s="3">
        <v>3.2</v>
      </c>
      <c r="E59" s="3"/>
      <c r="F59" s="3">
        <f t="shared" si="1"/>
        <v>0</v>
      </c>
    </row>
    <row r="60" spans="1:7" ht="12.75" customHeight="1" x14ac:dyDescent="0.2">
      <c r="A60" s="7"/>
      <c r="B60" s="7" t="s">
        <v>64</v>
      </c>
      <c r="C60" s="23" t="s">
        <v>20</v>
      </c>
      <c r="D60" s="3">
        <v>26</v>
      </c>
      <c r="E60" s="3"/>
      <c r="F60" s="3">
        <f t="shared" si="1"/>
        <v>0</v>
      </c>
    </row>
    <row r="61" spans="1:7" ht="12.75" customHeight="1" x14ac:dyDescent="0.2">
      <c r="A61" s="7"/>
      <c r="B61" s="7" t="s">
        <v>61</v>
      </c>
      <c r="C61" s="23" t="s">
        <v>0</v>
      </c>
      <c r="D61" s="3">
        <v>330</v>
      </c>
      <c r="E61" s="3"/>
      <c r="F61" s="3">
        <f t="shared" si="1"/>
        <v>0</v>
      </c>
    </row>
    <row r="62" spans="1:7" ht="12.75" customHeight="1" x14ac:dyDescent="0.2">
      <c r="A62" s="29"/>
      <c r="B62" s="7"/>
      <c r="C62" s="23"/>
      <c r="D62" s="3"/>
      <c r="E62" s="3"/>
      <c r="F62" s="3"/>
    </row>
    <row r="63" spans="1:7" x14ac:dyDescent="0.2">
      <c r="A63" s="38"/>
      <c r="B63" s="39" t="str">
        <f>B49</f>
        <v>BETONSKI RADOVI</v>
      </c>
      <c r="C63" s="40"/>
      <c r="D63" s="41" t="s">
        <v>6</v>
      </c>
      <c r="E63" s="41"/>
      <c r="F63" s="44">
        <f>SUM(F51:F62)</f>
        <v>0</v>
      </c>
      <c r="G63" s="394"/>
    </row>
    <row r="64" spans="1:7" ht="12.75" customHeight="1" x14ac:dyDescent="0.2">
      <c r="A64" s="29"/>
      <c r="B64" s="7"/>
      <c r="C64" s="23"/>
      <c r="D64" s="3"/>
      <c r="E64" s="3"/>
      <c r="F64" s="3"/>
    </row>
    <row r="65" spans="1:7" ht="12.75" customHeight="1" x14ac:dyDescent="0.2">
      <c r="A65" s="29"/>
      <c r="B65" s="7"/>
      <c r="C65" s="23"/>
      <c r="D65" s="3"/>
      <c r="E65" s="3"/>
      <c r="F65" s="3"/>
    </row>
    <row r="66" spans="1:7" x14ac:dyDescent="0.2">
      <c r="A66" s="43" t="s">
        <v>101</v>
      </c>
      <c r="B66" s="67" t="s">
        <v>13</v>
      </c>
      <c r="C66" s="37"/>
      <c r="D66" s="3"/>
      <c r="E66" s="3"/>
      <c r="F66" s="3"/>
    </row>
    <row r="67" spans="1:7" ht="12.75" customHeight="1" x14ac:dyDescent="0.2">
      <c r="A67" s="29"/>
      <c r="B67" s="17"/>
      <c r="C67" s="37"/>
      <c r="D67" s="3"/>
      <c r="E67" s="3"/>
      <c r="F67" s="3"/>
    </row>
    <row r="68" spans="1:7" ht="36" x14ac:dyDescent="0.2">
      <c r="A68" s="49" t="s">
        <v>12</v>
      </c>
      <c r="B68" s="17" t="s">
        <v>57</v>
      </c>
      <c r="C68" s="37" t="s">
        <v>21</v>
      </c>
      <c r="D68" s="3">
        <v>8.5</v>
      </c>
      <c r="E68" s="3"/>
      <c r="F68" s="3">
        <f>D68*E68</f>
        <v>0</v>
      </c>
    </row>
    <row r="69" spans="1:7" ht="12.75" customHeight="1" x14ac:dyDescent="0.2">
      <c r="A69" s="49"/>
      <c r="B69" s="17"/>
      <c r="C69" s="37"/>
      <c r="D69" s="3"/>
      <c r="E69" s="3"/>
      <c r="F69" s="3"/>
    </row>
    <row r="70" spans="1:7" ht="36" x14ac:dyDescent="0.2">
      <c r="A70" s="49" t="s">
        <v>41</v>
      </c>
      <c r="B70" s="17" t="s">
        <v>58</v>
      </c>
      <c r="C70" s="37" t="s">
        <v>20</v>
      </c>
      <c r="D70" s="3">
        <v>65</v>
      </c>
      <c r="E70" s="3"/>
      <c r="F70" s="3">
        <f t="shared" ref="F70:F75" si="2">D70*E70</f>
        <v>0</v>
      </c>
    </row>
    <row r="71" spans="1:7" x14ac:dyDescent="0.2">
      <c r="A71" s="29"/>
      <c r="B71" s="17"/>
      <c r="C71" s="37"/>
      <c r="D71" s="3"/>
      <c r="E71" s="3"/>
      <c r="F71" s="3"/>
    </row>
    <row r="72" spans="1:7" ht="72" x14ac:dyDescent="0.2">
      <c r="A72" s="29" t="s">
        <v>52</v>
      </c>
      <c r="B72" s="17" t="s">
        <v>56</v>
      </c>
      <c r="C72" s="37" t="s">
        <v>20</v>
      </c>
      <c r="D72" s="3">
        <v>120</v>
      </c>
      <c r="E72" s="3"/>
      <c r="F72" s="3">
        <f t="shared" si="2"/>
        <v>0</v>
      </c>
    </row>
    <row r="73" spans="1:7" x14ac:dyDescent="0.2">
      <c r="A73" s="29"/>
      <c r="B73" s="17"/>
      <c r="C73" s="37"/>
      <c r="D73" s="3"/>
      <c r="E73" s="3"/>
      <c r="F73" s="3"/>
    </row>
    <row r="74" spans="1:7" ht="48" x14ac:dyDescent="0.2">
      <c r="A74" s="29" t="s">
        <v>53</v>
      </c>
      <c r="B74" s="11" t="s">
        <v>28</v>
      </c>
      <c r="C74" s="37"/>
      <c r="D74" s="3"/>
      <c r="E74" s="3"/>
      <c r="F74" s="3"/>
    </row>
    <row r="75" spans="1:7" x14ac:dyDescent="0.2">
      <c r="A75" s="29"/>
      <c r="B75" s="11" t="s">
        <v>29</v>
      </c>
      <c r="C75" s="37" t="s">
        <v>24</v>
      </c>
      <c r="D75" s="3">
        <v>120</v>
      </c>
      <c r="E75" s="3"/>
      <c r="F75" s="3">
        <f t="shared" si="2"/>
        <v>0</v>
      </c>
    </row>
    <row r="76" spans="1:7" x14ac:dyDescent="0.2">
      <c r="A76" s="32"/>
      <c r="B76" s="9"/>
      <c r="C76" s="35"/>
      <c r="D76" s="3"/>
      <c r="E76" s="3"/>
      <c r="F76" s="3"/>
    </row>
    <row r="77" spans="1:7" ht="24" x14ac:dyDescent="0.2">
      <c r="A77" s="32" t="s">
        <v>87</v>
      </c>
      <c r="B77" s="9" t="s">
        <v>129</v>
      </c>
      <c r="C77" s="35" t="s">
        <v>130</v>
      </c>
      <c r="D77" s="3">
        <v>1</v>
      </c>
      <c r="E77" s="3"/>
      <c r="F77" s="3">
        <f>D77*E77</f>
        <v>0</v>
      </c>
    </row>
    <row r="78" spans="1:7" x14ac:dyDescent="0.2">
      <c r="A78" s="29"/>
      <c r="B78" s="11"/>
      <c r="C78" s="37"/>
      <c r="D78" s="3"/>
      <c r="E78" s="3"/>
      <c r="F78" s="3"/>
    </row>
    <row r="79" spans="1:7" s="16" customFormat="1" x14ac:dyDescent="0.2">
      <c r="A79" s="38"/>
      <c r="B79" s="39" t="s">
        <v>13</v>
      </c>
      <c r="C79" s="40"/>
      <c r="D79" s="41" t="s">
        <v>6</v>
      </c>
      <c r="E79" s="41"/>
      <c r="F79" s="44">
        <f>SUM(F68:F78)</f>
        <v>0</v>
      </c>
      <c r="G79" s="386"/>
    </row>
    <row r="80" spans="1:7" s="16" customFormat="1" x14ac:dyDescent="0.2">
      <c r="A80" s="45"/>
      <c r="B80" s="5"/>
      <c r="C80" s="23"/>
      <c r="D80" s="3"/>
      <c r="E80" s="3"/>
      <c r="F80" s="46"/>
      <c r="G80" s="214"/>
    </row>
    <row r="81" spans="1:7" s="16" customFormat="1" x14ac:dyDescent="0.2">
      <c r="A81" s="45"/>
      <c r="B81" s="5"/>
      <c r="C81" s="23"/>
      <c r="D81" s="3"/>
      <c r="E81" s="3"/>
      <c r="F81" s="46"/>
      <c r="G81" s="214"/>
    </row>
    <row r="82" spans="1:7" s="16" customFormat="1" ht="14.25" x14ac:dyDescent="0.2">
      <c r="A82" s="43" t="s">
        <v>100</v>
      </c>
      <c r="B82" s="67" t="s">
        <v>65</v>
      </c>
      <c r="C82" s="53"/>
      <c r="D82" s="52"/>
      <c r="E82" s="52"/>
      <c r="F82" s="52"/>
      <c r="G82" s="214"/>
    </row>
    <row r="83" spans="1:7" s="16" customFormat="1" ht="14.25" x14ac:dyDescent="0.2">
      <c r="A83" s="54"/>
      <c r="B83" s="55"/>
      <c r="C83" s="53"/>
      <c r="D83" s="52"/>
      <c r="E83" s="52"/>
      <c r="F83" s="52"/>
      <c r="G83" s="214"/>
    </row>
    <row r="84" spans="1:7" s="16" customFormat="1" ht="72" x14ac:dyDescent="0.2">
      <c r="A84" s="29" t="s">
        <v>134</v>
      </c>
      <c r="B84" s="11" t="s">
        <v>184</v>
      </c>
      <c r="C84" s="37" t="s">
        <v>20</v>
      </c>
      <c r="D84" s="3">
        <v>60</v>
      </c>
      <c r="E84" s="3"/>
      <c r="F84" s="3">
        <f>D84*E84</f>
        <v>0</v>
      </c>
      <c r="G84" s="214"/>
    </row>
    <row r="85" spans="1:7" s="16" customFormat="1" ht="25.5" customHeight="1" x14ac:dyDescent="0.2">
      <c r="A85" s="29"/>
      <c r="B85" s="11"/>
      <c r="C85" s="37"/>
      <c r="D85" s="3"/>
      <c r="E85" s="3"/>
      <c r="F85" s="3"/>
      <c r="G85" s="214"/>
    </row>
    <row r="86" spans="1:7" s="16" customFormat="1" ht="36" x14ac:dyDescent="0.2">
      <c r="A86" s="29" t="s">
        <v>135</v>
      </c>
      <c r="B86" s="11" t="s">
        <v>97</v>
      </c>
      <c r="C86" s="37" t="s">
        <v>20</v>
      </c>
      <c r="D86" s="3">
        <v>70</v>
      </c>
      <c r="E86" s="3"/>
      <c r="F86" s="3">
        <f>D86*E86</f>
        <v>0</v>
      </c>
      <c r="G86" s="214"/>
    </row>
    <row r="87" spans="1:7" s="16" customFormat="1" ht="12.75" customHeight="1" x14ac:dyDescent="0.2">
      <c r="A87" s="29"/>
      <c r="B87" s="11"/>
      <c r="C87" s="37"/>
      <c r="D87" s="3"/>
      <c r="E87" s="3"/>
      <c r="F87" s="3"/>
      <c r="G87" s="214"/>
    </row>
    <row r="88" spans="1:7" s="16" customFormat="1" ht="60" x14ac:dyDescent="0.2">
      <c r="A88" s="29" t="s">
        <v>136</v>
      </c>
      <c r="B88" s="11" t="s">
        <v>69</v>
      </c>
      <c r="C88" s="37" t="s">
        <v>20</v>
      </c>
      <c r="D88" s="3">
        <v>70</v>
      </c>
      <c r="E88" s="3"/>
      <c r="F88" s="3">
        <f>D88*E88</f>
        <v>0</v>
      </c>
      <c r="G88" s="214"/>
    </row>
    <row r="89" spans="1:7" s="16" customFormat="1" ht="12.75" customHeight="1" x14ac:dyDescent="0.2">
      <c r="A89" s="54"/>
      <c r="B89" s="57"/>
      <c r="C89" s="37"/>
      <c r="D89" s="52"/>
      <c r="E89" s="52"/>
      <c r="F89" s="52"/>
      <c r="G89" s="214"/>
    </row>
    <row r="90" spans="1:7" s="16" customFormat="1" ht="12.75" customHeight="1" x14ac:dyDescent="0.2">
      <c r="A90" s="58"/>
      <c r="B90" s="39" t="s">
        <v>70</v>
      </c>
      <c r="C90" s="59"/>
      <c r="D90" s="41" t="s">
        <v>6</v>
      </c>
      <c r="E90" s="60"/>
      <c r="F90" s="44">
        <f>SUM(F84:F89)</f>
        <v>0</v>
      </c>
      <c r="G90" s="386"/>
    </row>
    <row r="91" spans="1:7" s="16" customFormat="1" ht="12.75" customHeight="1" x14ac:dyDescent="0.2">
      <c r="A91" s="29"/>
      <c r="B91" s="7"/>
      <c r="C91" s="23"/>
      <c r="D91" s="3"/>
      <c r="E91" s="3"/>
      <c r="F91" s="3"/>
      <c r="G91" s="214"/>
    </row>
    <row r="92" spans="1:7" s="16" customFormat="1" ht="12.75" customHeight="1" x14ac:dyDescent="0.2">
      <c r="A92" s="29"/>
      <c r="B92" s="7"/>
      <c r="C92" s="23"/>
      <c r="D92" s="3"/>
      <c r="E92" s="3"/>
      <c r="F92" s="3"/>
      <c r="G92" s="214"/>
    </row>
    <row r="93" spans="1:7" s="16" customFormat="1" ht="12.75" customHeight="1" x14ac:dyDescent="0.2">
      <c r="A93" s="43" t="s">
        <v>137</v>
      </c>
      <c r="B93" s="67" t="s">
        <v>51</v>
      </c>
      <c r="C93" s="51"/>
      <c r="D93" s="52"/>
      <c r="E93" s="52"/>
      <c r="F93" s="52"/>
      <c r="G93" s="214"/>
    </row>
    <row r="94" spans="1:7" s="16" customFormat="1" ht="12.75" customHeight="1" x14ac:dyDescent="0.2">
      <c r="A94" s="43"/>
      <c r="B94" s="57"/>
      <c r="C94" s="51"/>
      <c r="D94" s="52"/>
      <c r="E94" s="52"/>
      <c r="F94" s="56"/>
      <c r="G94" s="214"/>
    </row>
    <row r="95" spans="1:7" s="16" customFormat="1" ht="12.75" customHeight="1" x14ac:dyDescent="0.2">
      <c r="A95" s="54"/>
      <c r="B95" s="57"/>
      <c r="C95" s="51"/>
      <c r="D95" s="52"/>
      <c r="E95" s="52"/>
      <c r="F95" s="56"/>
      <c r="G95" s="214"/>
    </row>
    <row r="96" spans="1:7" s="16" customFormat="1" ht="48" x14ac:dyDescent="0.2">
      <c r="A96" s="29" t="s">
        <v>66</v>
      </c>
      <c r="B96" s="11" t="s">
        <v>98</v>
      </c>
      <c r="C96" s="37" t="s">
        <v>20</v>
      </c>
      <c r="D96" s="3">
        <v>70</v>
      </c>
      <c r="E96" s="3"/>
      <c r="F96" s="3">
        <f>D96*E96</f>
        <v>0</v>
      </c>
      <c r="G96" s="214"/>
    </row>
    <row r="97" spans="1:7" s="16" customFormat="1" x14ac:dyDescent="0.2">
      <c r="A97" s="29"/>
      <c r="B97" s="11"/>
      <c r="C97" s="37"/>
      <c r="D97" s="3"/>
      <c r="E97" s="3"/>
      <c r="F97" s="3"/>
      <c r="G97" s="214"/>
    </row>
    <row r="98" spans="1:7" s="16" customFormat="1" ht="24" x14ac:dyDescent="0.2">
      <c r="A98" s="29" t="s">
        <v>67</v>
      </c>
      <c r="B98" s="11" t="s">
        <v>102</v>
      </c>
      <c r="C98" s="37" t="s">
        <v>21</v>
      </c>
      <c r="D98" s="3">
        <v>7.25</v>
      </c>
      <c r="E98" s="3"/>
      <c r="F98" s="3">
        <f>D98*E98</f>
        <v>0</v>
      </c>
      <c r="G98" s="214"/>
    </row>
    <row r="99" spans="1:7" s="16" customFormat="1" x14ac:dyDescent="0.2">
      <c r="A99" s="29"/>
      <c r="B99" s="11"/>
      <c r="C99" s="37"/>
      <c r="D99" s="3"/>
      <c r="E99" s="3"/>
      <c r="F99" s="3"/>
      <c r="G99" s="214"/>
    </row>
    <row r="100" spans="1:7" s="16" customFormat="1" ht="48" x14ac:dyDescent="0.2">
      <c r="A100" s="29" t="s">
        <v>68</v>
      </c>
      <c r="B100" s="11" t="s">
        <v>103</v>
      </c>
      <c r="C100" s="37" t="s">
        <v>20</v>
      </c>
      <c r="D100" s="3">
        <v>480</v>
      </c>
      <c r="E100" s="3"/>
      <c r="F100" s="3">
        <f>D100*E100</f>
        <v>0</v>
      </c>
      <c r="G100" s="214"/>
    </row>
    <row r="101" spans="1:7" s="16" customFormat="1" ht="12.75" customHeight="1" x14ac:dyDescent="0.2">
      <c r="A101" s="54"/>
      <c r="B101" s="11"/>
      <c r="C101" s="51"/>
      <c r="D101" s="52"/>
      <c r="E101" s="52"/>
      <c r="F101" s="52"/>
      <c r="G101" s="214"/>
    </row>
    <row r="102" spans="1:7" s="16" customFormat="1" ht="12.75" customHeight="1" x14ac:dyDescent="0.2">
      <c r="A102" s="58"/>
      <c r="B102" s="39" t="s">
        <v>51</v>
      </c>
      <c r="C102" s="59"/>
      <c r="D102" s="41" t="s">
        <v>6</v>
      </c>
      <c r="E102" s="60"/>
      <c r="F102" s="44">
        <f>SUM(F94:F101)</f>
        <v>0</v>
      </c>
      <c r="G102" s="386"/>
    </row>
    <row r="103" spans="1:7" s="16" customFormat="1" ht="12.75" customHeight="1" x14ac:dyDescent="0.2">
      <c r="A103" s="29"/>
      <c r="B103" s="7"/>
      <c r="C103" s="23"/>
      <c r="D103" s="3"/>
      <c r="E103" s="3"/>
      <c r="F103" s="3"/>
      <c r="G103" s="214"/>
    </row>
    <row r="104" spans="1:7" x14ac:dyDescent="0.2">
      <c r="A104" s="29"/>
      <c r="B104" s="16"/>
      <c r="C104" s="37"/>
      <c r="D104" s="3"/>
      <c r="E104" s="3"/>
      <c r="F104" s="3"/>
    </row>
    <row r="105" spans="1:7" ht="14.25" x14ac:dyDescent="0.2">
      <c r="A105" s="71" t="s">
        <v>99</v>
      </c>
      <c r="B105" s="67" t="s">
        <v>3</v>
      </c>
      <c r="C105" s="51"/>
      <c r="D105" s="52"/>
      <c r="E105" s="52"/>
      <c r="F105" s="52"/>
    </row>
    <row r="106" spans="1:7" ht="14.25" x14ac:dyDescent="0.2">
      <c r="A106" s="54"/>
      <c r="B106" s="61"/>
      <c r="C106" s="51"/>
      <c r="D106" s="52"/>
      <c r="E106" s="52"/>
      <c r="F106" s="56"/>
    </row>
    <row r="107" spans="1:7" ht="36" x14ac:dyDescent="0.2">
      <c r="A107" s="29" t="s">
        <v>72</v>
      </c>
      <c r="B107" s="11" t="s">
        <v>74</v>
      </c>
      <c r="C107" s="37" t="s">
        <v>23</v>
      </c>
      <c r="D107" s="3">
        <v>80</v>
      </c>
      <c r="E107" s="3"/>
      <c r="F107" s="3">
        <f>D107*E107</f>
        <v>0</v>
      </c>
    </row>
    <row r="108" spans="1:7" x14ac:dyDescent="0.2">
      <c r="A108" s="29"/>
      <c r="B108" s="11"/>
      <c r="C108" s="37"/>
      <c r="D108" s="3"/>
      <c r="E108" s="3"/>
      <c r="F108" s="3"/>
    </row>
    <row r="109" spans="1:7" ht="36" x14ac:dyDescent="0.2">
      <c r="A109" s="29" t="s">
        <v>73</v>
      </c>
      <c r="B109" s="11" t="s">
        <v>75</v>
      </c>
      <c r="C109" s="37" t="s">
        <v>23</v>
      </c>
      <c r="D109" s="3">
        <v>40</v>
      </c>
      <c r="E109" s="3"/>
      <c r="F109" s="3">
        <f t="shared" ref="F109:F115" si="3">D109*E109</f>
        <v>0</v>
      </c>
    </row>
    <row r="110" spans="1:7" x14ac:dyDescent="0.2">
      <c r="A110" s="29"/>
      <c r="B110" s="11"/>
      <c r="C110" s="37"/>
      <c r="D110" s="3"/>
      <c r="E110" s="3"/>
      <c r="F110" s="3"/>
    </row>
    <row r="111" spans="1:7" ht="24" x14ac:dyDescent="0.2">
      <c r="A111" s="29" t="s">
        <v>104</v>
      </c>
      <c r="B111" s="11" t="s">
        <v>76</v>
      </c>
      <c r="C111" s="37" t="s">
        <v>22</v>
      </c>
      <c r="D111" s="3">
        <v>14</v>
      </c>
      <c r="E111" s="3"/>
      <c r="F111" s="3">
        <f t="shared" si="3"/>
        <v>0</v>
      </c>
    </row>
    <row r="112" spans="1:7" x14ac:dyDescent="0.2">
      <c r="A112" s="29"/>
      <c r="B112" s="11"/>
      <c r="C112" s="37"/>
      <c r="D112" s="3"/>
      <c r="E112" s="3"/>
      <c r="F112" s="3"/>
    </row>
    <row r="113" spans="1:7" ht="24" x14ac:dyDescent="0.2">
      <c r="A113" s="29" t="s">
        <v>138</v>
      </c>
      <c r="B113" s="11" t="s">
        <v>78</v>
      </c>
      <c r="C113" s="37" t="s">
        <v>23</v>
      </c>
      <c r="D113" s="3">
        <v>95</v>
      </c>
      <c r="E113" s="3"/>
      <c r="F113" s="3">
        <f t="shared" si="3"/>
        <v>0</v>
      </c>
    </row>
    <row r="114" spans="1:7" x14ac:dyDescent="0.2">
      <c r="A114" s="29"/>
      <c r="B114" s="11"/>
      <c r="C114" s="37"/>
      <c r="D114" s="3"/>
      <c r="E114" s="3"/>
      <c r="F114" s="3"/>
    </row>
    <row r="115" spans="1:7" ht="24" x14ac:dyDescent="0.2">
      <c r="A115" s="29" t="s">
        <v>139</v>
      </c>
      <c r="B115" s="11" t="s">
        <v>77</v>
      </c>
      <c r="C115" s="37" t="s">
        <v>23</v>
      </c>
      <c r="D115" s="3">
        <v>180</v>
      </c>
      <c r="E115" s="3"/>
      <c r="F115" s="3">
        <f t="shared" si="3"/>
        <v>0</v>
      </c>
    </row>
    <row r="116" spans="1:7" ht="14.25" x14ac:dyDescent="0.2">
      <c r="A116" s="63"/>
      <c r="B116" s="61"/>
      <c r="C116" s="53"/>
      <c r="D116" s="3"/>
      <c r="E116" s="52"/>
      <c r="F116" s="52"/>
    </row>
    <row r="117" spans="1:7" ht="14.25" x14ac:dyDescent="0.2">
      <c r="A117" s="58"/>
      <c r="B117" s="39" t="s">
        <v>3</v>
      </c>
      <c r="C117" s="59"/>
      <c r="D117" s="41" t="s">
        <v>6</v>
      </c>
      <c r="E117" s="60"/>
      <c r="F117" s="44">
        <f>SUM(F107:F116)</f>
        <v>0</v>
      </c>
      <c r="G117" s="394"/>
    </row>
    <row r="118" spans="1:7" x14ac:dyDescent="0.2">
      <c r="A118" s="33"/>
      <c r="B118" s="5"/>
      <c r="C118" s="23"/>
      <c r="D118" s="3"/>
      <c r="E118" s="3"/>
      <c r="F118" s="3"/>
    </row>
    <row r="119" spans="1:7" ht="12" customHeight="1" x14ac:dyDescent="0.2">
      <c r="A119" s="33"/>
      <c r="B119" s="5"/>
      <c r="C119" s="23"/>
      <c r="D119" s="3"/>
      <c r="E119" s="3"/>
      <c r="F119" s="3"/>
    </row>
    <row r="120" spans="1:7" ht="14.25" x14ac:dyDescent="0.2">
      <c r="A120" s="70" t="s">
        <v>106</v>
      </c>
      <c r="B120" s="67" t="s">
        <v>31</v>
      </c>
      <c r="C120" s="51"/>
      <c r="D120" s="52"/>
      <c r="E120" s="52"/>
      <c r="F120" s="52"/>
    </row>
    <row r="121" spans="1:7" ht="14.25" x14ac:dyDescent="0.2">
      <c r="A121" s="43"/>
      <c r="B121" s="8"/>
      <c r="C121" s="51"/>
      <c r="D121" s="52"/>
      <c r="E121" s="52"/>
      <c r="F121" s="52"/>
    </row>
    <row r="122" spans="1:7" ht="278.25" customHeight="1" x14ac:dyDescent="0.2">
      <c r="A122" s="29" t="s">
        <v>107</v>
      </c>
      <c r="B122" s="11" t="s">
        <v>80</v>
      </c>
      <c r="C122" s="37" t="s">
        <v>20</v>
      </c>
      <c r="D122" s="3">
        <v>595</v>
      </c>
      <c r="E122" s="3"/>
      <c r="F122" s="3">
        <f>D122*E122</f>
        <v>0</v>
      </c>
    </row>
    <row r="123" spans="1:7" ht="14.25" x14ac:dyDescent="0.2">
      <c r="A123" s="29"/>
      <c r="B123" s="50"/>
      <c r="C123" s="16"/>
      <c r="D123" s="16"/>
      <c r="E123" s="3"/>
      <c r="F123" s="3"/>
    </row>
    <row r="124" spans="1:7" ht="276" x14ac:dyDescent="0.2">
      <c r="A124" s="29" t="s">
        <v>108</v>
      </c>
      <c r="B124" s="11" t="s">
        <v>185</v>
      </c>
      <c r="C124" s="37" t="s">
        <v>20</v>
      </c>
      <c r="D124" s="3">
        <v>40</v>
      </c>
      <c r="E124" s="3"/>
      <c r="F124" s="3">
        <f>D124*E124</f>
        <v>0</v>
      </c>
    </row>
    <row r="125" spans="1:7" ht="14.25" x14ac:dyDescent="0.2">
      <c r="A125" s="54"/>
      <c r="B125" s="55"/>
      <c r="C125" s="53"/>
      <c r="D125" s="52"/>
      <c r="E125" s="52"/>
      <c r="F125" s="52"/>
    </row>
    <row r="126" spans="1:7" ht="14.25" x14ac:dyDescent="0.2">
      <c r="A126" s="58"/>
      <c r="B126" s="39" t="str">
        <f>B120</f>
        <v>FASADERSKI RADOVI</v>
      </c>
      <c r="C126" s="59"/>
      <c r="D126" s="60" t="s">
        <v>71</v>
      </c>
      <c r="E126" s="60"/>
      <c r="F126" s="44">
        <f>SUM(F122:F125)</f>
        <v>0</v>
      </c>
      <c r="G126" s="394"/>
    </row>
    <row r="127" spans="1:7" ht="14.25" x14ac:dyDescent="0.2">
      <c r="A127" s="54"/>
      <c r="B127" s="62"/>
      <c r="C127" s="53"/>
      <c r="D127" s="52"/>
      <c r="E127" s="52"/>
      <c r="F127" s="52"/>
    </row>
    <row r="128" spans="1:7" ht="14.25" x14ac:dyDescent="0.2">
      <c r="A128" s="54"/>
      <c r="B128" s="57"/>
      <c r="C128" s="51"/>
      <c r="D128" s="52"/>
      <c r="E128" s="52"/>
      <c r="F128" s="52"/>
    </row>
    <row r="129" spans="1:6" x14ac:dyDescent="0.2">
      <c r="A129" s="69" t="s">
        <v>109</v>
      </c>
      <c r="B129" s="67" t="s">
        <v>85</v>
      </c>
      <c r="C129" s="23"/>
      <c r="D129" s="3"/>
      <c r="E129" s="3"/>
      <c r="F129" s="3"/>
    </row>
    <row r="130" spans="1:6" x14ac:dyDescent="0.2">
      <c r="A130" s="28"/>
      <c r="B130" s="9"/>
      <c r="C130" s="35"/>
      <c r="D130" s="3"/>
      <c r="E130" s="3"/>
      <c r="F130" s="3"/>
    </row>
    <row r="131" spans="1:6" ht="73.5" customHeight="1" x14ac:dyDescent="0.2">
      <c r="A131" s="32" t="s">
        <v>110</v>
      </c>
      <c r="B131" s="9" t="s">
        <v>45</v>
      </c>
      <c r="C131" s="35"/>
      <c r="D131" s="3"/>
      <c r="E131" s="3"/>
      <c r="F131" s="3"/>
    </row>
    <row r="132" spans="1:6" x14ac:dyDescent="0.2">
      <c r="A132" s="28"/>
      <c r="B132" s="9" t="s">
        <v>42</v>
      </c>
      <c r="C132" s="35" t="s">
        <v>22</v>
      </c>
      <c r="D132" s="3">
        <v>1</v>
      </c>
      <c r="E132" s="3"/>
      <c r="F132" s="3">
        <f>D132*E132</f>
        <v>0</v>
      </c>
    </row>
    <row r="133" spans="1:6" x14ac:dyDescent="0.2">
      <c r="A133" s="28"/>
      <c r="B133" s="9" t="s">
        <v>43</v>
      </c>
      <c r="C133" s="35" t="s">
        <v>22</v>
      </c>
      <c r="D133" s="3">
        <v>1</v>
      </c>
      <c r="E133" s="3"/>
      <c r="F133" s="3">
        <f>D133*E133</f>
        <v>0</v>
      </c>
    </row>
    <row r="134" spans="1:6" x14ac:dyDescent="0.2">
      <c r="A134" s="28"/>
      <c r="B134" s="9"/>
      <c r="C134" s="35"/>
      <c r="D134" s="3"/>
      <c r="E134" s="3"/>
      <c r="F134" s="3"/>
    </row>
    <row r="135" spans="1:6" ht="72.75" customHeight="1" x14ac:dyDescent="0.2">
      <c r="A135" s="32" t="s">
        <v>114</v>
      </c>
      <c r="B135" s="2" t="s">
        <v>44</v>
      </c>
      <c r="C135" s="35"/>
      <c r="D135" s="3"/>
      <c r="E135" s="3"/>
      <c r="F135" s="3"/>
    </row>
    <row r="136" spans="1:6" x14ac:dyDescent="0.2">
      <c r="A136" s="32"/>
      <c r="B136" s="9" t="s">
        <v>14</v>
      </c>
      <c r="C136" s="35" t="s">
        <v>22</v>
      </c>
      <c r="D136" s="3">
        <v>2</v>
      </c>
      <c r="E136" s="3"/>
      <c r="F136" s="3">
        <f>D136*E136</f>
        <v>0</v>
      </c>
    </row>
    <row r="137" spans="1:6" x14ac:dyDescent="0.2">
      <c r="A137" s="32"/>
      <c r="B137" s="9"/>
      <c r="C137" s="35"/>
      <c r="D137" s="3"/>
      <c r="E137" s="3"/>
      <c r="F137" s="3"/>
    </row>
    <row r="138" spans="1:6" ht="108" x14ac:dyDescent="0.2">
      <c r="A138" s="32" t="s">
        <v>145</v>
      </c>
      <c r="B138" s="9" t="s">
        <v>84</v>
      </c>
      <c r="D138" s="3"/>
      <c r="E138" s="3"/>
      <c r="F138" s="3"/>
    </row>
    <row r="139" spans="1:6" x14ac:dyDescent="0.2">
      <c r="A139" s="28"/>
      <c r="B139" s="9" t="s">
        <v>46</v>
      </c>
      <c r="C139" s="35" t="s">
        <v>22</v>
      </c>
      <c r="D139" s="3">
        <v>6</v>
      </c>
      <c r="E139" s="3"/>
      <c r="F139" s="3">
        <f>D139*E139</f>
        <v>0</v>
      </c>
    </row>
    <row r="140" spans="1:6" x14ac:dyDescent="0.2">
      <c r="A140" s="28"/>
      <c r="B140" s="9"/>
      <c r="C140" s="35"/>
      <c r="D140" s="3"/>
      <c r="E140" s="3"/>
      <c r="F140" s="3"/>
    </row>
    <row r="141" spans="1:6" ht="108" x14ac:dyDescent="0.2">
      <c r="A141" s="32" t="s">
        <v>146</v>
      </c>
      <c r="B141" s="9" t="s">
        <v>84</v>
      </c>
      <c r="C141" s="35"/>
      <c r="D141" s="3"/>
      <c r="E141" s="3"/>
      <c r="F141" s="3"/>
    </row>
    <row r="142" spans="1:6" x14ac:dyDescent="0.2">
      <c r="A142" s="32"/>
      <c r="B142" s="9" t="s">
        <v>81</v>
      </c>
      <c r="C142" s="35" t="s">
        <v>22</v>
      </c>
      <c r="D142" s="3">
        <v>2</v>
      </c>
      <c r="E142" s="3"/>
      <c r="F142" s="3">
        <f>D142*E142</f>
        <v>0</v>
      </c>
    </row>
    <row r="143" spans="1:6" x14ac:dyDescent="0.2">
      <c r="A143" s="32"/>
      <c r="B143" s="9" t="s">
        <v>48</v>
      </c>
      <c r="C143" s="35" t="s">
        <v>22</v>
      </c>
      <c r="D143" s="3">
        <v>1</v>
      </c>
      <c r="E143" s="3"/>
      <c r="F143" s="3">
        <f t="shared" ref="F143:F150" si="4">D143*E143</f>
        <v>0</v>
      </c>
    </row>
    <row r="144" spans="1:6" x14ac:dyDescent="0.2">
      <c r="A144" s="32"/>
      <c r="B144" s="9" t="s">
        <v>82</v>
      </c>
      <c r="C144" s="35" t="s">
        <v>22</v>
      </c>
      <c r="D144" s="3">
        <v>1</v>
      </c>
      <c r="E144" s="3"/>
      <c r="F144" s="3">
        <f t="shared" si="4"/>
        <v>0</v>
      </c>
    </row>
    <row r="145" spans="1:7" x14ac:dyDescent="0.2">
      <c r="A145" s="32"/>
      <c r="B145" s="9" t="s">
        <v>83</v>
      </c>
      <c r="C145" s="35" t="s">
        <v>22</v>
      </c>
      <c r="D145" s="3">
        <v>1</v>
      </c>
      <c r="E145" s="3"/>
      <c r="F145" s="3">
        <f t="shared" si="4"/>
        <v>0</v>
      </c>
    </row>
    <row r="146" spans="1:7" x14ac:dyDescent="0.2">
      <c r="A146" s="32"/>
      <c r="B146" s="9" t="s">
        <v>49</v>
      </c>
      <c r="C146" s="35" t="s">
        <v>22</v>
      </c>
      <c r="D146" s="3">
        <v>1</v>
      </c>
      <c r="E146" s="3"/>
      <c r="F146" s="3">
        <f t="shared" si="4"/>
        <v>0</v>
      </c>
    </row>
    <row r="147" spans="1:7" x14ac:dyDescent="0.2">
      <c r="A147" s="32"/>
      <c r="B147" s="9" t="s">
        <v>50</v>
      </c>
      <c r="C147" s="35" t="s">
        <v>22</v>
      </c>
      <c r="D147" s="3">
        <v>1</v>
      </c>
      <c r="E147" s="3"/>
      <c r="F147" s="3">
        <f t="shared" si="4"/>
        <v>0</v>
      </c>
    </row>
    <row r="148" spans="1:7" x14ac:dyDescent="0.2">
      <c r="A148" s="32"/>
      <c r="B148" s="9" t="s">
        <v>30</v>
      </c>
      <c r="C148" s="35" t="s">
        <v>22</v>
      </c>
      <c r="D148" s="3">
        <v>2</v>
      </c>
      <c r="E148" s="3"/>
      <c r="F148" s="3">
        <f t="shared" si="4"/>
        <v>0</v>
      </c>
    </row>
    <row r="149" spans="1:7" x14ac:dyDescent="0.2">
      <c r="A149" s="32"/>
      <c r="B149" s="9"/>
      <c r="C149" s="35"/>
      <c r="D149" s="3"/>
      <c r="E149" s="3"/>
      <c r="F149" s="3"/>
    </row>
    <row r="150" spans="1:7" x14ac:dyDescent="0.2">
      <c r="A150" s="32" t="s">
        <v>147</v>
      </c>
      <c r="B150" s="9" t="s">
        <v>86</v>
      </c>
      <c r="C150" s="35" t="s">
        <v>22</v>
      </c>
      <c r="D150" s="3">
        <v>18</v>
      </c>
      <c r="E150" s="3"/>
      <c r="F150" s="3">
        <f t="shared" si="4"/>
        <v>0</v>
      </c>
    </row>
    <row r="151" spans="1:7" x14ac:dyDescent="0.2">
      <c r="A151" s="32"/>
      <c r="B151" s="9"/>
      <c r="C151" s="35"/>
      <c r="D151" s="3"/>
      <c r="E151" s="3"/>
      <c r="F151" s="3"/>
    </row>
    <row r="152" spans="1:7" ht="24" x14ac:dyDescent="0.2">
      <c r="A152" s="32" t="s">
        <v>148</v>
      </c>
      <c r="B152" s="9" t="s">
        <v>47</v>
      </c>
      <c r="C152" s="35" t="s">
        <v>24</v>
      </c>
      <c r="D152" s="3">
        <v>45</v>
      </c>
      <c r="E152" s="3"/>
      <c r="F152" s="3">
        <f>D152*E152</f>
        <v>0</v>
      </c>
    </row>
    <row r="153" spans="1:7" x14ac:dyDescent="0.2">
      <c r="A153" s="28"/>
      <c r="B153" s="9"/>
      <c r="C153" s="35"/>
      <c r="D153" s="3"/>
      <c r="E153" s="3"/>
      <c r="F153" s="3"/>
    </row>
    <row r="154" spans="1:7" x14ac:dyDescent="0.2">
      <c r="A154" s="38"/>
      <c r="B154" s="39" t="s">
        <v>85</v>
      </c>
      <c r="C154" s="40"/>
      <c r="D154" s="41" t="s">
        <v>6</v>
      </c>
      <c r="E154" s="41"/>
      <c r="F154" s="44">
        <f>SUM(F132:F153)</f>
        <v>0</v>
      </c>
      <c r="G154" s="394"/>
    </row>
    <row r="155" spans="1:7" x14ac:dyDescent="0.2">
      <c r="A155" s="45"/>
      <c r="B155" s="5"/>
      <c r="C155" s="23"/>
      <c r="D155" s="3"/>
      <c r="E155" s="3"/>
      <c r="F155" s="46"/>
    </row>
    <row r="156" spans="1:7" x14ac:dyDescent="0.2">
      <c r="A156" s="45"/>
      <c r="B156" s="5"/>
      <c r="C156" s="23"/>
      <c r="D156" s="3"/>
      <c r="E156" s="3"/>
      <c r="F156" s="46"/>
    </row>
    <row r="157" spans="1:7" ht="18.75" customHeight="1" x14ac:dyDescent="0.2">
      <c r="A157" s="66" t="s">
        <v>115</v>
      </c>
      <c r="B157" s="67" t="s">
        <v>79</v>
      </c>
      <c r="C157" s="64"/>
      <c r="D157" s="52"/>
      <c r="E157" s="52"/>
      <c r="F157" s="52"/>
    </row>
    <row r="158" spans="1:7" s="397" customFormat="1" ht="12" x14ac:dyDescent="0.2">
      <c r="A158" s="27"/>
      <c r="B158" s="9"/>
      <c r="C158" s="23"/>
      <c r="D158" s="3"/>
      <c r="E158" s="3"/>
      <c r="F158" s="3"/>
      <c r="G158" s="393"/>
    </row>
    <row r="159" spans="1:7" ht="72" x14ac:dyDescent="0.2">
      <c r="A159" s="29" t="s">
        <v>116</v>
      </c>
      <c r="B159" s="11" t="s">
        <v>111</v>
      </c>
      <c r="C159" s="37" t="s">
        <v>20</v>
      </c>
      <c r="D159" s="3">
        <v>268</v>
      </c>
      <c r="E159" s="3"/>
      <c r="F159" s="3">
        <f>D159*E159</f>
        <v>0</v>
      </c>
    </row>
    <row r="160" spans="1:7" ht="14.25" x14ac:dyDescent="0.2">
      <c r="A160" s="29"/>
      <c r="B160" s="11"/>
      <c r="C160" s="53"/>
      <c r="D160" s="3"/>
      <c r="E160" s="3"/>
      <c r="F160" s="3"/>
    </row>
    <row r="161" spans="1:7" ht="48" x14ac:dyDescent="0.2">
      <c r="A161" s="29" t="s">
        <v>117</v>
      </c>
      <c r="B161" s="11" t="s">
        <v>112</v>
      </c>
      <c r="C161" s="37" t="s">
        <v>20</v>
      </c>
      <c r="D161" s="3">
        <v>235</v>
      </c>
      <c r="E161" s="3"/>
      <c r="F161" s="3">
        <f>D161*E161</f>
        <v>0</v>
      </c>
    </row>
    <row r="162" spans="1:7" ht="14.25" x14ac:dyDescent="0.2">
      <c r="A162" s="29"/>
      <c r="B162" s="11"/>
      <c r="C162" s="53"/>
      <c r="D162" s="3"/>
      <c r="E162" s="3"/>
      <c r="F162" s="3"/>
    </row>
    <row r="163" spans="1:7" s="15" customFormat="1" ht="24" x14ac:dyDescent="0.2">
      <c r="A163" s="29" t="s">
        <v>118</v>
      </c>
      <c r="B163" s="11" t="s">
        <v>113</v>
      </c>
      <c r="C163" s="37" t="s">
        <v>20</v>
      </c>
      <c r="D163" s="3">
        <v>11</v>
      </c>
      <c r="E163" s="3"/>
      <c r="F163" s="3">
        <f>D163*E163</f>
        <v>0</v>
      </c>
      <c r="G163" s="393"/>
    </row>
    <row r="164" spans="1:7" ht="15" x14ac:dyDescent="0.2">
      <c r="A164" s="65"/>
      <c r="B164" s="62"/>
      <c r="C164" s="53"/>
      <c r="D164" s="52"/>
      <c r="E164" s="52"/>
      <c r="F164" s="52"/>
    </row>
    <row r="165" spans="1:7" ht="14.25" x14ac:dyDescent="0.2">
      <c r="A165" s="58"/>
      <c r="B165" s="39" t="s">
        <v>79</v>
      </c>
      <c r="C165" s="59"/>
      <c r="D165" s="60" t="s">
        <v>71</v>
      </c>
      <c r="E165" s="60"/>
      <c r="F165" s="44">
        <f>SUM(F159:F164)</f>
        <v>0</v>
      </c>
      <c r="G165" s="394"/>
    </row>
    <row r="166" spans="1:7" x14ac:dyDescent="0.2">
      <c r="A166" s="32"/>
      <c r="B166" s="7"/>
      <c r="C166" s="23"/>
      <c r="D166" s="3"/>
      <c r="E166" s="3"/>
      <c r="F166" s="3"/>
    </row>
    <row r="167" spans="1:7" x14ac:dyDescent="0.2">
      <c r="A167" s="45"/>
      <c r="B167" s="5"/>
      <c r="C167" s="23"/>
      <c r="D167" s="3"/>
      <c r="E167" s="3"/>
      <c r="F167" s="46"/>
    </row>
    <row r="168" spans="1:7" x14ac:dyDescent="0.2">
      <c r="A168" s="68" t="s">
        <v>119</v>
      </c>
      <c r="B168" s="10" t="s">
        <v>88</v>
      </c>
      <c r="C168" s="23"/>
      <c r="D168" s="3"/>
      <c r="E168" s="3"/>
      <c r="F168" s="46"/>
    </row>
    <row r="169" spans="1:7" x14ac:dyDescent="0.2">
      <c r="A169" s="28"/>
      <c r="B169" s="9"/>
      <c r="C169" s="35"/>
      <c r="D169" s="3"/>
      <c r="E169" s="3"/>
      <c r="F169" s="3"/>
    </row>
    <row r="170" spans="1:7" ht="48" x14ac:dyDescent="0.2">
      <c r="A170" s="72" t="s">
        <v>120</v>
      </c>
      <c r="B170" s="2" t="s">
        <v>127</v>
      </c>
      <c r="C170" s="35" t="s">
        <v>20</v>
      </c>
      <c r="D170" s="3">
        <v>250</v>
      </c>
      <c r="E170" s="3"/>
      <c r="F170" s="3">
        <f>D170*E170</f>
        <v>0</v>
      </c>
    </row>
    <row r="171" spans="1:7" s="16" customFormat="1" x14ac:dyDescent="0.2">
      <c r="A171" s="29"/>
      <c r="B171" s="11"/>
      <c r="C171" s="37"/>
      <c r="D171" s="3"/>
      <c r="E171" s="3"/>
      <c r="F171" s="3"/>
      <c r="G171" s="214"/>
    </row>
    <row r="172" spans="1:7" s="16" customFormat="1" ht="24" x14ac:dyDescent="0.2">
      <c r="A172" s="29" t="s">
        <v>121</v>
      </c>
      <c r="B172" s="11" t="s">
        <v>105</v>
      </c>
      <c r="C172" s="37" t="s">
        <v>20</v>
      </c>
      <c r="D172" s="3">
        <v>1520</v>
      </c>
      <c r="E172" s="3"/>
      <c r="F172" s="3">
        <f>D172*E172</f>
        <v>0</v>
      </c>
      <c r="G172" s="214"/>
    </row>
    <row r="173" spans="1:7" x14ac:dyDescent="0.2">
      <c r="A173" s="28"/>
      <c r="B173" s="9"/>
      <c r="C173" s="35"/>
      <c r="D173" s="3"/>
      <c r="E173" s="3"/>
      <c r="F173" s="3"/>
    </row>
    <row r="174" spans="1:7" x14ac:dyDescent="0.2">
      <c r="A174" s="38"/>
      <c r="B174" s="39" t="str">
        <f>B168</f>
        <v>SOBOSLIKARSKI RADOVI</v>
      </c>
      <c r="C174" s="40"/>
      <c r="D174" s="41" t="s">
        <v>6</v>
      </c>
      <c r="E174" s="41"/>
      <c r="F174" s="44">
        <f>SUM(F170:F173)</f>
        <v>0</v>
      </c>
      <c r="G174" s="394"/>
    </row>
    <row r="175" spans="1:7" x14ac:dyDescent="0.2">
      <c r="A175" s="28"/>
      <c r="B175" s="9"/>
      <c r="C175" s="23"/>
      <c r="D175" s="3"/>
      <c r="E175" s="3"/>
      <c r="F175" s="3"/>
    </row>
    <row r="176" spans="1:7" x14ac:dyDescent="0.2">
      <c r="A176" s="28"/>
      <c r="B176" s="9"/>
      <c r="C176" s="23"/>
      <c r="D176" s="3"/>
      <c r="E176" s="3"/>
      <c r="F176" s="3"/>
    </row>
    <row r="177" spans="1:7" x14ac:dyDescent="0.2">
      <c r="A177" s="68" t="s">
        <v>122</v>
      </c>
      <c r="B177" s="10" t="s">
        <v>131</v>
      </c>
      <c r="C177" s="23"/>
      <c r="D177" s="3"/>
      <c r="E177" s="3"/>
      <c r="F177" s="46"/>
    </row>
    <row r="178" spans="1:7" x14ac:dyDescent="0.2">
      <c r="A178" s="28"/>
      <c r="B178" s="9"/>
      <c r="C178" s="35"/>
      <c r="D178" s="3"/>
      <c r="E178" s="3"/>
      <c r="F178" s="3"/>
    </row>
    <row r="179" spans="1:7" ht="36" x14ac:dyDescent="0.2">
      <c r="A179" s="72" t="s">
        <v>123</v>
      </c>
      <c r="B179" s="2" t="s">
        <v>151</v>
      </c>
      <c r="C179" s="35" t="s">
        <v>20</v>
      </c>
      <c r="D179" s="3">
        <v>277</v>
      </c>
      <c r="E179" s="3"/>
      <c r="F179" s="3">
        <f>D179*E179</f>
        <v>0</v>
      </c>
    </row>
    <row r="180" spans="1:7" s="16" customFormat="1" x14ac:dyDescent="0.2">
      <c r="A180" s="29"/>
      <c r="B180" s="11"/>
      <c r="C180" s="37"/>
      <c r="D180" s="3"/>
      <c r="E180" s="3"/>
      <c r="F180" s="3"/>
      <c r="G180" s="214"/>
    </row>
    <row r="181" spans="1:7" s="16" customFormat="1" ht="72" x14ac:dyDescent="0.2">
      <c r="A181" s="29" t="s">
        <v>128</v>
      </c>
      <c r="B181" s="11" t="s">
        <v>152</v>
      </c>
      <c r="C181" s="37" t="s">
        <v>130</v>
      </c>
      <c r="D181" s="3">
        <v>60</v>
      </c>
      <c r="E181" s="3"/>
      <c r="F181" s="3">
        <f>D181*E181</f>
        <v>0</v>
      </c>
      <c r="G181" s="214"/>
    </row>
    <row r="182" spans="1:7" s="16" customFormat="1" x14ac:dyDescent="0.2">
      <c r="A182" s="29"/>
      <c r="B182" s="11"/>
      <c r="C182" s="37"/>
      <c r="D182" s="3"/>
      <c r="E182" s="3"/>
      <c r="F182" s="3"/>
      <c r="G182" s="214"/>
    </row>
    <row r="183" spans="1:7" s="16" customFormat="1" ht="48" x14ac:dyDescent="0.2">
      <c r="A183" s="29" t="s">
        <v>149</v>
      </c>
      <c r="B183" s="11" t="s">
        <v>133</v>
      </c>
      <c r="C183" s="37" t="s">
        <v>22</v>
      </c>
      <c r="D183" s="3">
        <v>20</v>
      </c>
      <c r="E183" s="3"/>
      <c r="F183" s="3">
        <f>D183*E183</f>
        <v>0</v>
      </c>
      <c r="G183" s="214"/>
    </row>
    <row r="184" spans="1:7" s="16" customFormat="1" x14ac:dyDescent="0.2">
      <c r="A184" s="29"/>
      <c r="B184" s="11"/>
      <c r="C184" s="37"/>
      <c r="D184" s="3"/>
      <c r="E184" s="3"/>
      <c r="F184" s="3"/>
      <c r="G184" s="214"/>
    </row>
    <row r="185" spans="1:7" s="16" customFormat="1" ht="60" x14ac:dyDescent="0.2">
      <c r="A185" s="29" t="s">
        <v>150</v>
      </c>
      <c r="B185" s="11" t="s">
        <v>153</v>
      </c>
      <c r="C185" s="37" t="s">
        <v>20</v>
      </c>
      <c r="D185" s="3">
        <v>35</v>
      </c>
      <c r="E185" s="3"/>
      <c r="F185" s="3">
        <f>D185*E185</f>
        <v>0</v>
      </c>
      <c r="G185" s="214"/>
    </row>
    <row r="186" spans="1:7" x14ac:dyDescent="0.2">
      <c r="A186" s="28"/>
      <c r="B186" s="9"/>
      <c r="C186" s="35"/>
      <c r="D186" s="3"/>
      <c r="E186" s="3"/>
      <c r="F186" s="3"/>
    </row>
    <row r="187" spans="1:7" x14ac:dyDescent="0.2">
      <c r="A187" s="38"/>
      <c r="B187" s="39" t="str">
        <f>B177</f>
        <v>UNUTARNJE UREĐENJE I NAMJEŠTENJE</v>
      </c>
      <c r="C187" s="40"/>
      <c r="D187" s="41" t="s">
        <v>6</v>
      </c>
      <c r="E187" s="41"/>
      <c r="F187" s="44">
        <f>SUM(F179:F186)</f>
        <v>0</v>
      </c>
      <c r="G187" s="394"/>
    </row>
    <row r="188" spans="1:7" x14ac:dyDescent="0.2">
      <c r="A188" s="28"/>
      <c r="B188" s="9"/>
      <c r="C188" s="23"/>
      <c r="D188" s="3"/>
      <c r="E188" s="3"/>
      <c r="F188" s="3"/>
    </row>
    <row r="189" spans="1:7" x14ac:dyDescent="0.2">
      <c r="A189" s="28"/>
      <c r="B189" s="9"/>
      <c r="C189" s="23"/>
      <c r="D189" s="3"/>
      <c r="E189" s="3"/>
      <c r="F189" s="3"/>
    </row>
    <row r="190" spans="1:7" ht="18.75" customHeight="1" x14ac:dyDescent="0.2">
      <c r="A190" s="66" t="s">
        <v>124</v>
      </c>
      <c r="B190" s="67" t="s">
        <v>157</v>
      </c>
      <c r="C190" s="64"/>
      <c r="D190" s="52"/>
      <c r="E190" s="52"/>
      <c r="F190" s="52"/>
    </row>
    <row r="191" spans="1:7" s="18" customFormat="1" ht="15" x14ac:dyDescent="0.2">
      <c r="A191" s="65"/>
      <c r="B191" s="62"/>
      <c r="C191" s="53"/>
      <c r="D191" s="52"/>
      <c r="E191" s="52"/>
      <c r="F191" s="52"/>
      <c r="G191" s="393"/>
    </row>
    <row r="192" spans="1:7" ht="72" x14ac:dyDescent="0.2">
      <c r="A192" s="29" t="s">
        <v>125</v>
      </c>
      <c r="B192" s="11" t="s">
        <v>158</v>
      </c>
      <c r="C192" s="37" t="s">
        <v>21</v>
      </c>
      <c r="D192" s="3">
        <v>100</v>
      </c>
      <c r="E192" s="3"/>
      <c r="F192" s="3">
        <f>D192*E192</f>
        <v>0</v>
      </c>
    </row>
    <row r="193" spans="1:7" ht="14.25" x14ac:dyDescent="0.2">
      <c r="A193" s="29"/>
      <c r="B193" s="11"/>
      <c r="C193" s="53"/>
      <c r="D193" s="3"/>
      <c r="E193" s="3"/>
      <c r="F193" s="3"/>
    </row>
    <row r="194" spans="1:7" ht="48" x14ac:dyDescent="0.2">
      <c r="A194" s="29" t="s">
        <v>126</v>
      </c>
      <c r="B194" s="11" t="s">
        <v>159</v>
      </c>
      <c r="C194" s="37" t="s">
        <v>21</v>
      </c>
      <c r="D194" s="3">
        <v>175</v>
      </c>
      <c r="E194" s="3"/>
      <c r="F194" s="3">
        <f>D194*E194</f>
        <v>0</v>
      </c>
    </row>
    <row r="195" spans="1:7" ht="14.25" x14ac:dyDescent="0.2">
      <c r="A195" s="29"/>
      <c r="B195" s="11"/>
      <c r="C195" s="53"/>
      <c r="D195" s="3"/>
      <c r="E195" s="3"/>
      <c r="F195" s="3"/>
    </row>
    <row r="196" spans="1:7" s="15" customFormat="1" ht="48" x14ac:dyDescent="0.2">
      <c r="A196" s="29" t="s">
        <v>132</v>
      </c>
      <c r="B196" s="11" t="s">
        <v>160</v>
      </c>
      <c r="C196" s="37" t="s">
        <v>21</v>
      </c>
      <c r="D196" s="3">
        <v>75</v>
      </c>
      <c r="E196" s="3"/>
      <c r="F196" s="3">
        <f>D196*E196</f>
        <v>0</v>
      </c>
      <c r="G196" s="393"/>
    </row>
    <row r="197" spans="1:7" ht="14.25" x14ac:dyDescent="0.2">
      <c r="A197" s="29"/>
      <c r="B197" s="11"/>
      <c r="C197" s="53"/>
      <c r="D197" s="3"/>
      <c r="E197" s="3"/>
      <c r="F197" s="3"/>
    </row>
    <row r="198" spans="1:7" s="15" customFormat="1" ht="72" x14ac:dyDescent="0.2">
      <c r="A198" s="29" t="s">
        <v>161</v>
      </c>
      <c r="B198" s="11" t="s">
        <v>162</v>
      </c>
      <c r="C198" s="37" t="s">
        <v>20</v>
      </c>
      <c r="D198" s="3">
        <v>98</v>
      </c>
      <c r="E198" s="3"/>
      <c r="F198" s="3">
        <f>D198*E198</f>
        <v>0</v>
      </c>
      <c r="G198" s="393"/>
    </row>
    <row r="199" spans="1:7" ht="14.25" x14ac:dyDescent="0.2">
      <c r="A199" s="29"/>
      <c r="B199" s="11"/>
      <c r="C199" s="53"/>
      <c r="D199" s="3"/>
      <c r="E199" s="3"/>
      <c r="F199" s="3"/>
    </row>
    <row r="200" spans="1:7" s="15" customFormat="1" ht="48" x14ac:dyDescent="0.2">
      <c r="A200" s="29" t="s">
        <v>163</v>
      </c>
      <c r="B200" s="11" t="s">
        <v>164</v>
      </c>
      <c r="C200" s="37" t="s">
        <v>130</v>
      </c>
      <c r="D200" s="3">
        <v>2</v>
      </c>
      <c r="E200" s="3"/>
      <c r="F200" s="3">
        <f>D200*E200</f>
        <v>0</v>
      </c>
      <c r="G200" s="393"/>
    </row>
    <row r="201" spans="1:7" ht="14.25" x14ac:dyDescent="0.2">
      <c r="A201" s="29"/>
      <c r="B201" s="11"/>
      <c r="C201" s="53"/>
      <c r="D201" s="3"/>
      <c r="E201" s="3"/>
      <c r="F201" s="3"/>
    </row>
    <row r="202" spans="1:7" s="15" customFormat="1" ht="60" x14ac:dyDescent="0.2">
      <c r="A202" s="29" t="s">
        <v>165</v>
      </c>
      <c r="B202" s="11" t="s">
        <v>166</v>
      </c>
      <c r="C202" s="37" t="s">
        <v>24</v>
      </c>
      <c r="D202" s="3">
        <v>96</v>
      </c>
      <c r="E202" s="3"/>
      <c r="F202" s="3">
        <f>D202*E202</f>
        <v>0</v>
      </c>
      <c r="G202" s="393"/>
    </row>
    <row r="203" spans="1:7" ht="14.25" x14ac:dyDescent="0.2">
      <c r="A203" s="29"/>
      <c r="B203" s="11"/>
      <c r="C203" s="53"/>
      <c r="D203" s="3"/>
      <c r="E203" s="3"/>
      <c r="F203" s="3"/>
    </row>
    <row r="204" spans="1:7" s="15" customFormat="1" ht="60" x14ac:dyDescent="0.2">
      <c r="A204" s="29" t="s">
        <v>167</v>
      </c>
      <c r="B204" s="11" t="s">
        <v>168</v>
      </c>
      <c r="C204" s="37" t="s">
        <v>21</v>
      </c>
      <c r="D204" s="3">
        <v>45</v>
      </c>
      <c r="E204" s="3"/>
      <c r="F204" s="3">
        <f>D204*E204</f>
        <v>0</v>
      </c>
      <c r="G204" s="393"/>
    </row>
    <row r="205" spans="1:7" ht="14.25" x14ac:dyDescent="0.2">
      <c r="A205" s="29"/>
      <c r="B205" s="11"/>
      <c r="C205" s="53"/>
      <c r="D205" s="3"/>
      <c r="E205" s="3"/>
      <c r="F205" s="3"/>
    </row>
    <row r="206" spans="1:7" s="15" customFormat="1" ht="60" x14ac:dyDescent="0.2">
      <c r="A206" s="29" t="s">
        <v>169</v>
      </c>
      <c r="B206" s="11" t="s">
        <v>170</v>
      </c>
      <c r="C206" s="37" t="s">
        <v>20</v>
      </c>
      <c r="D206" s="3">
        <v>125</v>
      </c>
      <c r="E206" s="3"/>
      <c r="F206" s="3">
        <f>D206*E206</f>
        <v>0</v>
      </c>
      <c r="G206" s="393"/>
    </row>
    <row r="207" spans="1:7" ht="14.25" x14ac:dyDescent="0.2">
      <c r="A207" s="29"/>
      <c r="B207" s="11"/>
      <c r="C207" s="53"/>
      <c r="D207" s="3"/>
      <c r="E207" s="3"/>
      <c r="F207" s="3"/>
    </row>
    <row r="208" spans="1:7" s="15" customFormat="1" ht="60" x14ac:dyDescent="0.2">
      <c r="A208" s="20" t="s">
        <v>171</v>
      </c>
      <c r="B208" s="11" t="s">
        <v>172</v>
      </c>
      <c r="C208" s="37" t="s">
        <v>20</v>
      </c>
      <c r="D208" s="3">
        <v>105</v>
      </c>
      <c r="E208" s="3"/>
      <c r="F208" s="3">
        <f>D208*E208</f>
        <v>0</v>
      </c>
      <c r="G208" s="393"/>
    </row>
    <row r="209" spans="1:7" ht="14.25" x14ac:dyDescent="0.2">
      <c r="A209" s="29"/>
      <c r="B209" s="11"/>
      <c r="C209" s="53"/>
      <c r="D209" s="3"/>
      <c r="E209" s="3"/>
      <c r="F209" s="3"/>
    </row>
    <row r="210" spans="1:7" s="15" customFormat="1" ht="48" x14ac:dyDescent="0.2">
      <c r="A210" s="82" t="s">
        <v>173</v>
      </c>
      <c r="B210" s="11" t="s">
        <v>174</v>
      </c>
      <c r="C210" s="37" t="s">
        <v>24</v>
      </c>
      <c r="D210" s="3">
        <v>50</v>
      </c>
      <c r="E210" s="3"/>
      <c r="F210" s="3">
        <f>D210*E210</f>
        <v>0</v>
      </c>
      <c r="G210" s="393"/>
    </row>
    <row r="211" spans="1:7" ht="14.25" x14ac:dyDescent="0.2">
      <c r="A211" s="29"/>
      <c r="B211" s="11"/>
      <c r="C211" s="53"/>
      <c r="D211" s="3"/>
      <c r="E211" s="3"/>
      <c r="F211" s="3"/>
    </row>
    <row r="212" spans="1:7" s="15" customFormat="1" ht="48" x14ac:dyDescent="0.2">
      <c r="A212" s="82" t="s">
        <v>175</v>
      </c>
      <c r="B212" s="11" t="s">
        <v>176</v>
      </c>
      <c r="C212" s="37" t="s">
        <v>20</v>
      </c>
      <c r="D212" s="3">
        <v>95</v>
      </c>
      <c r="E212" s="3"/>
      <c r="F212" s="3">
        <f>D212*E212</f>
        <v>0</v>
      </c>
      <c r="G212" s="393"/>
    </row>
    <row r="213" spans="1:7" ht="14.25" x14ac:dyDescent="0.2">
      <c r="A213" s="29"/>
      <c r="B213" s="11"/>
      <c r="C213" s="53"/>
      <c r="D213" s="3"/>
      <c r="E213" s="3"/>
      <c r="F213" s="3"/>
    </row>
    <row r="214" spans="1:7" s="15" customFormat="1" ht="48" x14ac:dyDescent="0.2">
      <c r="A214" s="82" t="s">
        <v>177</v>
      </c>
      <c r="B214" s="11" t="s">
        <v>179</v>
      </c>
      <c r="C214" s="37" t="s">
        <v>130</v>
      </c>
      <c r="D214" s="3">
        <v>5</v>
      </c>
      <c r="E214" s="3"/>
      <c r="F214" s="3">
        <f>D214*E214</f>
        <v>0</v>
      </c>
      <c r="G214" s="393"/>
    </row>
    <row r="215" spans="1:7" ht="14.25" x14ac:dyDescent="0.2">
      <c r="A215" s="29"/>
      <c r="B215" s="11"/>
      <c r="C215" s="53"/>
      <c r="D215" s="3"/>
      <c r="E215" s="3"/>
      <c r="F215" s="3"/>
    </row>
    <row r="216" spans="1:7" s="15" customFormat="1" ht="51" customHeight="1" x14ac:dyDescent="0.2">
      <c r="A216" s="82" t="s">
        <v>178</v>
      </c>
      <c r="B216" s="11" t="s">
        <v>180</v>
      </c>
      <c r="C216" s="37" t="s">
        <v>20</v>
      </c>
      <c r="D216" s="3">
        <v>290</v>
      </c>
      <c r="E216" s="3"/>
      <c r="F216" s="3">
        <f>D216*E216</f>
        <v>0</v>
      </c>
      <c r="G216" s="393"/>
    </row>
    <row r="217" spans="1:7" s="15" customFormat="1" ht="24" x14ac:dyDescent="0.2">
      <c r="A217" s="82"/>
      <c r="B217" s="83" t="s">
        <v>181</v>
      </c>
      <c r="C217" s="37" t="s">
        <v>22</v>
      </c>
      <c r="D217" s="3">
        <v>6</v>
      </c>
      <c r="E217" s="3"/>
      <c r="F217" s="3">
        <f>D217*E217</f>
        <v>0</v>
      </c>
      <c r="G217" s="393"/>
    </row>
    <row r="218" spans="1:7" s="15" customFormat="1" x14ac:dyDescent="0.2">
      <c r="A218" s="82"/>
      <c r="B218" s="83" t="s">
        <v>182</v>
      </c>
      <c r="C218" s="37" t="s">
        <v>22</v>
      </c>
      <c r="D218" s="3">
        <v>110</v>
      </c>
      <c r="E218" s="3"/>
      <c r="F218" s="3">
        <f>D218*E218</f>
        <v>0</v>
      </c>
      <c r="G218" s="393"/>
    </row>
    <row r="219" spans="1:7" s="15" customFormat="1" x14ac:dyDescent="0.2">
      <c r="A219" s="82"/>
      <c r="B219" s="83" t="s">
        <v>183</v>
      </c>
      <c r="C219" s="37" t="s">
        <v>22</v>
      </c>
      <c r="D219" s="3">
        <v>350</v>
      </c>
      <c r="E219" s="3"/>
      <c r="F219" s="3">
        <f>D219*E219</f>
        <v>0</v>
      </c>
      <c r="G219" s="393"/>
    </row>
    <row r="220" spans="1:7" ht="15" x14ac:dyDescent="0.2">
      <c r="A220" s="65"/>
      <c r="B220" s="62"/>
      <c r="C220" s="53"/>
      <c r="D220" s="52"/>
      <c r="E220" s="52"/>
      <c r="F220" s="52"/>
    </row>
    <row r="221" spans="1:7" ht="14.25" x14ac:dyDescent="0.2">
      <c r="A221" s="58"/>
      <c r="B221" s="39" t="s">
        <v>157</v>
      </c>
      <c r="C221" s="59"/>
      <c r="D221" s="60" t="s">
        <v>71</v>
      </c>
      <c r="E221" s="60"/>
      <c r="F221" s="44">
        <f>SUM(F192:F220)</f>
        <v>0</v>
      </c>
      <c r="G221" s="394"/>
    </row>
    <row r="222" spans="1:7" x14ac:dyDescent="0.2">
      <c r="A222" s="28"/>
      <c r="B222" s="9"/>
      <c r="C222" s="23"/>
      <c r="D222" s="3"/>
      <c r="E222" s="3"/>
      <c r="F222" s="3"/>
    </row>
    <row r="223" spans="1:7" x14ac:dyDescent="0.2">
      <c r="A223" s="28"/>
      <c r="B223" s="9"/>
      <c r="C223" s="23"/>
      <c r="D223" s="3"/>
      <c r="E223" s="3"/>
      <c r="F223" s="3"/>
    </row>
    <row r="224" spans="1:7" x14ac:dyDescent="0.2">
      <c r="A224" s="28"/>
      <c r="B224" s="9"/>
      <c r="C224" s="23"/>
      <c r="D224" s="3"/>
      <c r="E224" s="3"/>
      <c r="F224" s="3"/>
    </row>
    <row r="225" spans="1:7" x14ac:dyDescent="0.2">
      <c r="A225" s="28"/>
      <c r="B225" s="9"/>
      <c r="C225" s="23"/>
      <c r="D225" s="3"/>
      <c r="E225" s="3"/>
      <c r="F225" s="3"/>
    </row>
    <row r="226" spans="1:7" x14ac:dyDescent="0.2">
      <c r="A226" s="80"/>
      <c r="B226" s="81"/>
      <c r="C226" s="77"/>
      <c r="D226" s="78"/>
      <c r="E226" s="78"/>
      <c r="F226" s="78"/>
      <c r="G226" s="395"/>
    </row>
    <row r="227" spans="1:7" x14ac:dyDescent="0.2">
      <c r="A227" s="28"/>
      <c r="B227" s="93" t="s">
        <v>204</v>
      </c>
      <c r="C227" s="23"/>
      <c r="D227" s="3"/>
      <c r="E227" s="3"/>
      <c r="F227" s="3"/>
    </row>
    <row r="228" spans="1:7" ht="15" x14ac:dyDescent="0.25">
      <c r="A228" s="28"/>
      <c r="B228" s="47"/>
      <c r="C228" s="23"/>
      <c r="D228" s="3"/>
      <c r="E228" s="3"/>
      <c r="F228" s="3"/>
    </row>
    <row r="229" spans="1:7" ht="18" customHeight="1" x14ac:dyDescent="0.2">
      <c r="A229" s="96">
        <v>1</v>
      </c>
      <c r="B229" s="84" t="str">
        <f>B46</f>
        <v>PRIPREMNI RADOVI</v>
      </c>
      <c r="C229" s="85"/>
      <c r="D229" s="94"/>
      <c r="E229" s="366">
        <f>F46</f>
        <v>0</v>
      </c>
      <c r="F229" s="366"/>
    </row>
    <row r="230" spans="1:7" ht="18" customHeight="1" x14ac:dyDescent="0.2">
      <c r="A230" s="88">
        <v>2</v>
      </c>
      <c r="B230" s="86" t="str">
        <f>B63</f>
        <v>BETONSKI RADOVI</v>
      </c>
      <c r="C230" s="87"/>
      <c r="D230" s="95"/>
      <c r="E230" s="367">
        <f>F63</f>
        <v>0</v>
      </c>
      <c r="F230" s="367"/>
    </row>
    <row r="231" spans="1:7" ht="18" customHeight="1" x14ac:dyDescent="0.2">
      <c r="A231" s="88">
        <v>3</v>
      </c>
      <c r="B231" s="86" t="str">
        <f>B79</f>
        <v>ZIDARSKI RADOVI</v>
      </c>
      <c r="C231" s="87"/>
      <c r="D231" s="95"/>
      <c r="E231" s="367">
        <f>F79</f>
        <v>0</v>
      </c>
      <c r="F231" s="367"/>
    </row>
    <row r="232" spans="1:7" ht="18" customHeight="1" x14ac:dyDescent="0.2">
      <c r="A232" s="88">
        <v>4</v>
      </c>
      <c r="B232" s="86" t="str">
        <f>B90</f>
        <v>TESARSKI RADOVI</v>
      </c>
      <c r="C232" s="87"/>
      <c r="D232" s="95"/>
      <c r="E232" s="367">
        <f>F90</f>
        <v>0</v>
      </c>
      <c r="F232" s="367"/>
    </row>
    <row r="233" spans="1:7" ht="18" customHeight="1" x14ac:dyDescent="0.2">
      <c r="A233" s="88">
        <v>5</v>
      </c>
      <c r="B233" s="86" t="str">
        <f>B102</f>
        <v>KROVOPOKRIVAČKI RADOVI</v>
      </c>
      <c r="C233" s="87"/>
      <c r="D233" s="95"/>
      <c r="E233" s="367">
        <f>F102</f>
        <v>0</v>
      </c>
      <c r="F233" s="367"/>
    </row>
    <row r="234" spans="1:7" ht="18" customHeight="1" x14ac:dyDescent="0.2">
      <c r="A234" s="88">
        <v>6</v>
      </c>
      <c r="B234" s="86" t="str">
        <f>B117</f>
        <v>LIMARSKI RADOVI</v>
      </c>
      <c r="C234" s="87"/>
      <c r="D234" s="95"/>
      <c r="E234" s="367">
        <f>F117</f>
        <v>0</v>
      </c>
      <c r="F234" s="367"/>
    </row>
    <row r="235" spans="1:7" ht="18" customHeight="1" x14ac:dyDescent="0.2">
      <c r="A235" s="88">
        <v>7</v>
      </c>
      <c r="B235" s="86" t="str">
        <f>B126</f>
        <v>FASADERSKI RADOVI</v>
      </c>
      <c r="C235" s="87"/>
      <c r="D235" s="95"/>
      <c r="E235" s="367">
        <f>F126</f>
        <v>0</v>
      </c>
      <c r="F235" s="367"/>
    </row>
    <row r="236" spans="1:7" ht="18" customHeight="1" x14ac:dyDescent="0.2">
      <c r="A236" s="88">
        <v>8</v>
      </c>
      <c r="B236" s="86" t="str">
        <f>B154</f>
        <v>VANJSKA I UNUTARNJA STOLARIJA</v>
      </c>
      <c r="C236" s="87"/>
      <c r="D236" s="95"/>
      <c r="E236" s="367">
        <f>F154</f>
        <v>0</v>
      </c>
      <c r="F236" s="367"/>
    </row>
    <row r="237" spans="1:7" ht="18" customHeight="1" x14ac:dyDescent="0.2">
      <c r="A237" s="88">
        <v>9</v>
      </c>
      <c r="B237" s="86" t="str">
        <f>B165</f>
        <v>KERAMIČARSKI RADOVI</v>
      </c>
      <c r="C237" s="87"/>
      <c r="D237" s="95"/>
      <c r="E237" s="367">
        <f>F165</f>
        <v>0</v>
      </c>
      <c r="F237" s="367"/>
    </row>
    <row r="238" spans="1:7" ht="18" customHeight="1" x14ac:dyDescent="0.2">
      <c r="A238" s="88">
        <v>10</v>
      </c>
      <c r="B238" s="86" t="str">
        <f>B174</f>
        <v>SOBOSLIKARSKI RADOVI</v>
      </c>
      <c r="C238" s="87"/>
      <c r="D238" s="95"/>
      <c r="E238" s="367">
        <f>F174</f>
        <v>0</v>
      </c>
      <c r="F238" s="367"/>
    </row>
    <row r="239" spans="1:7" ht="18" customHeight="1" x14ac:dyDescent="0.2">
      <c r="A239" s="88">
        <v>11</v>
      </c>
      <c r="B239" s="86" t="str">
        <f>B187</f>
        <v>UNUTARNJE UREĐENJE I NAMJEŠTENJE</v>
      </c>
      <c r="C239" s="87"/>
      <c r="D239" s="95"/>
      <c r="E239" s="367">
        <f>F187</f>
        <v>0</v>
      </c>
      <c r="F239" s="367"/>
    </row>
    <row r="240" spans="1:7" ht="18" customHeight="1" x14ac:dyDescent="0.2">
      <c r="A240" s="88">
        <v>12</v>
      </c>
      <c r="B240" s="86" t="str">
        <f>B221</f>
        <v>UREĐENJE VANJSKOG OKOLIŠA</v>
      </c>
      <c r="C240" s="87"/>
      <c r="D240" s="95"/>
      <c r="E240" s="367">
        <f>F221</f>
        <v>0</v>
      </c>
      <c r="F240" s="367"/>
    </row>
    <row r="241" spans="1:7" ht="15" x14ac:dyDescent="0.25">
      <c r="A241" s="89"/>
      <c r="B241" s="90"/>
      <c r="C241" s="91"/>
      <c r="D241" s="92"/>
      <c r="E241" s="92"/>
      <c r="F241" s="92"/>
    </row>
    <row r="242" spans="1:7" ht="20.100000000000001" customHeight="1" x14ac:dyDescent="0.2">
      <c r="A242" s="97"/>
      <c r="B242" s="98" t="s">
        <v>699</v>
      </c>
      <c r="C242" s="99"/>
      <c r="D242" s="100"/>
      <c r="E242" s="368">
        <f>SUM(E229:F240)</f>
        <v>0</v>
      </c>
      <c r="F242" s="368"/>
      <c r="G242" s="394"/>
    </row>
    <row r="243" spans="1:7" x14ac:dyDescent="0.2">
      <c r="A243" s="34"/>
      <c r="C243" s="14"/>
      <c r="D243" s="3"/>
      <c r="E243" s="3"/>
      <c r="F243" s="3"/>
    </row>
    <row r="244" spans="1:7" x14ac:dyDescent="0.2">
      <c r="A244" s="34"/>
      <c r="C244" s="14"/>
      <c r="D244" s="3"/>
      <c r="E244" s="101"/>
      <c r="F244" s="101"/>
    </row>
    <row r="245" spans="1:7" x14ac:dyDescent="0.2">
      <c r="A245" s="34"/>
      <c r="C245" s="14"/>
      <c r="D245" s="3"/>
      <c r="E245" s="3"/>
      <c r="F245" s="3"/>
    </row>
    <row r="246" spans="1:7" x14ac:dyDescent="0.2">
      <c r="A246" s="34"/>
      <c r="C246" s="14"/>
      <c r="D246" s="3"/>
      <c r="E246" s="3"/>
      <c r="F246" s="3"/>
    </row>
    <row r="247" spans="1:7" x14ac:dyDescent="0.2">
      <c r="A247" s="34"/>
      <c r="C247" s="14"/>
      <c r="D247" s="3"/>
      <c r="E247" s="3"/>
      <c r="F247" s="3"/>
    </row>
    <row r="248" spans="1:7" x14ac:dyDescent="0.2">
      <c r="A248" s="34"/>
      <c r="C248" s="14"/>
      <c r="D248" s="3"/>
      <c r="E248" s="3"/>
      <c r="F248" s="3"/>
    </row>
    <row r="249" spans="1:7" x14ac:dyDescent="0.2">
      <c r="A249" s="34"/>
      <c r="C249" s="14"/>
      <c r="D249" s="3"/>
      <c r="E249" s="3"/>
      <c r="F249" s="3"/>
    </row>
    <row r="250" spans="1:7" x14ac:dyDescent="0.2">
      <c r="A250" s="34"/>
      <c r="C250" s="14"/>
      <c r="D250" s="3"/>
      <c r="E250" s="3"/>
      <c r="F250" s="3"/>
    </row>
    <row r="251" spans="1:7" x14ac:dyDescent="0.2">
      <c r="A251" s="34"/>
      <c r="C251" s="14"/>
      <c r="D251" s="3"/>
      <c r="E251" s="3"/>
      <c r="F251" s="3"/>
    </row>
    <row r="252" spans="1:7" x14ac:dyDescent="0.2">
      <c r="A252" s="34"/>
      <c r="C252" s="14"/>
      <c r="D252" s="3"/>
      <c r="E252" s="3"/>
      <c r="F252" s="3"/>
    </row>
    <row r="253" spans="1:7" x14ac:dyDescent="0.2">
      <c r="A253" s="34"/>
      <c r="C253" s="14"/>
      <c r="D253" s="3"/>
      <c r="E253" s="3"/>
      <c r="F253" s="3"/>
    </row>
    <row r="254" spans="1:7" x14ac:dyDescent="0.2">
      <c r="A254" s="34"/>
      <c r="C254" s="14"/>
      <c r="D254" s="3"/>
      <c r="E254" s="3"/>
      <c r="F254" s="3"/>
    </row>
    <row r="255" spans="1:7" x14ac:dyDescent="0.2">
      <c r="A255" s="34"/>
      <c r="C255" s="14"/>
      <c r="D255" s="3"/>
      <c r="E255" s="3"/>
      <c r="F255" s="3"/>
    </row>
    <row r="256" spans="1:7" x14ac:dyDescent="0.2">
      <c r="A256" s="34"/>
      <c r="C256" s="14"/>
      <c r="D256" s="3"/>
      <c r="E256" s="3"/>
      <c r="F256" s="3"/>
    </row>
    <row r="257" spans="1:6" x14ac:dyDescent="0.2">
      <c r="A257" s="34"/>
      <c r="C257" s="14"/>
      <c r="D257" s="3"/>
      <c r="E257" s="3"/>
      <c r="F257" s="3"/>
    </row>
    <row r="258" spans="1:6" x14ac:dyDescent="0.2">
      <c r="A258" s="34"/>
      <c r="C258" s="14"/>
      <c r="D258" s="3"/>
      <c r="E258" s="3"/>
      <c r="F258" s="3"/>
    </row>
    <row r="259" spans="1:6" x14ac:dyDescent="0.2">
      <c r="A259" s="34"/>
      <c r="C259" s="14"/>
      <c r="D259" s="3"/>
      <c r="E259" s="3"/>
      <c r="F259" s="3"/>
    </row>
    <row r="260" spans="1:6" x14ac:dyDescent="0.2">
      <c r="A260" s="34"/>
      <c r="C260" s="14"/>
      <c r="D260" s="3"/>
      <c r="E260" s="3"/>
      <c r="F260" s="3"/>
    </row>
    <row r="261" spans="1:6" x14ac:dyDescent="0.2">
      <c r="A261" s="34"/>
      <c r="C261" s="14"/>
      <c r="D261" s="3"/>
      <c r="E261" s="3"/>
      <c r="F261" s="3"/>
    </row>
    <row r="262" spans="1:6" x14ac:dyDescent="0.2">
      <c r="A262" s="34"/>
      <c r="C262" s="14"/>
      <c r="D262" s="13"/>
    </row>
    <row r="263" spans="1:6" x14ac:dyDescent="0.2">
      <c r="A263" s="34"/>
      <c r="C263" s="14"/>
      <c r="D263" s="13"/>
    </row>
    <row r="264" spans="1:6" x14ac:dyDescent="0.2">
      <c r="A264" s="34"/>
      <c r="C264" s="14"/>
      <c r="D264" s="13"/>
    </row>
    <row r="265" spans="1:6" x14ac:dyDescent="0.2">
      <c r="A265" s="34"/>
      <c r="C265" s="14"/>
      <c r="D265" s="13"/>
    </row>
    <row r="266" spans="1:6" x14ac:dyDescent="0.2">
      <c r="A266" s="34"/>
      <c r="C266" s="14"/>
      <c r="D266" s="13"/>
    </row>
    <row r="267" spans="1:6" x14ac:dyDescent="0.2">
      <c r="A267" s="34"/>
      <c r="C267" s="14"/>
      <c r="D267" s="13"/>
    </row>
    <row r="268" spans="1:6" x14ac:dyDescent="0.2">
      <c r="A268" s="34"/>
      <c r="C268" s="14"/>
      <c r="D268" s="13"/>
    </row>
    <row r="269" spans="1:6" x14ac:dyDescent="0.2">
      <c r="A269" s="34"/>
      <c r="C269" s="14"/>
      <c r="D269" s="13"/>
    </row>
    <row r="270" spans="1:6" x14ac:dyDescent="0.2">
      <c r="A270" s="34"/>
      <c r="C270" s="14"/>
      <c r="D270" s="13"/>
    </row>
    <row r="271" spans="1:6" x14ac:dyDescent="0.2">
      <c r="A271" s="34"/>
      <c r="C271" s="14"/>
      <c r="D271" s="13"/>
    </row>
    <row r="272" spans="1:6" x14ac:dyDescent="0.2">
      <c r="A272" s="34"/>
      <c r="C272" s="14"/>
      <c r="D272" s="13"/>
    </row>
    <row r="273" spans="1:4" x14ac:dyDescent="0.2">
      <c r="A273" s="34"/>
      <c r="C273" s="14"/>
      <c r="D273" s="13"/>
    </row>
    <row r="274" spans="1:4" x14ac:dyDescent="0.2">
      <c r="A274" s="34"/>
      <c r="C274" s="14"/>
      <c r="D274" s="13"/>
    </row>
    <row r="275" spans="1:4" x14ac:dyDescent="0.2">
      <c r="A275" s="34"/>
      <c r="C275" s="14"/>
      <c r="D275" s="13"/>
    </row>
    <row r="276" spans="1:4" x14ac:dyDescent="0.2">
      <c r="A276" s="34"/>
      <c r="C276" s="14"/>
      <c r="D276" s="13"/>
    </row>
    <row r="277" spans="1:4" x14ac:dyDescent="0.2">
      <c r="A277" s="34"/>
      <c r="C277" s="14"/>
      <c r="D277" s="13"/>
    </row>
    <row r="278" spans="1:4" x14ac:dyDescent="0.2">
      <c r="A278" s="34"/>
      <c r="C278" s="14"/>
      <c r="D278" s="13"/>
    </row>
    <row r="279" spans="1:4" x14ac:dyDescent="0.2">
      <c r="A279" s="34"/>
      <c r="C279" s="14"/>
      <c r="D279" s="13"/>
    </row>
    <row r="280" spans="1:4" x14ac:dyDescent="0.2">
      <c r="A280" s="34"/>
      <c r="C280" s="14"/>
      <c r="D280" s="13"/>
    </row>
    <row r="281" spans="1:4" x14ac:dyDescent="0.2">
      <c r="A281" s="34"/>
      <c r="C281" s="14"/>
      <c r="D281" s="13"/>
    </row>
    <row r="282" spans="1:4" x14ac:dyDescent="0.2">
      <c r="A282" s="34"/>
      <c r="C282" s="14"/>
      <c r="D282" s="13"/>
    </row>
    <row r="283" spans="1:4" x14ac:dyDescent="0.2">
      <c r="A283" s="34"/>
      <c r="C283" s="14"/>
      <c r="D283" s="13"/>
    </row>
    <row r="284" spans="1:4" x14ac:dyDescent="0.2">
      <c r="A284" s="34"/>
      <c r="C284" s="14"/>
      <c r="D284" s="13"/>
    </row>
    <row r="285" spans="1:4" x14ac:dyDescent="0.2">
      <c r="A285" s="34"/>
      <c r="C285" s="14"/>
      <c r="D285" s="13"/>
    </row>
    <row r="286" spans="1:4" x14ac:dyDescent="0.2">
      <c r="A286" s="34"/>
      <c r="C286" s="14"/>
      <c r="D286" s="13"/>
    </row>
    <row r="287" spans="1:4" x14ac:dyDescent="0.2">
      <c r="A287" s="34"/>
      <c r="C287" s="14"/>
      <c r="D287" s="13"/>
    </row>
    <row r="288" spans="1:4" x14ac:dyDescent="0.2">
      <c r="A288" s="34"/>
      <c r="C288" s="14"/>
      <c r="D288" s="13"/>
    </row>
    <row r="289" spans="1:4" x14ac:dyDescent="0.2">
      <c r="A289" s="34"/>
      <c r="C289" s="14"/>
      <c r="D289" s="13"/>
    </row>
    <row r="290" spans="1:4" x14ac:dyDescent="0.2">
      <c r="A290" s="34"/>
      <c r="C290" s="14"/>
      <c r="D290" s="13"/>
    </row>
    <row r="291" spans="1:4" x14ac:dyDescent="0.2">
      <c r="A291" s="34"/>
      <c r="C291" s="14"/>
      <c r="D291" s="13"/>
    </row>
    <row r="292" spans="1:4" x14ac:dyDescent="0.2">
      <c r="A292" s="34"/>
      <c r="C292" s="14"/>
      <c r="D292" s="13"/>
    </row>
    <row r="293" spans="1:4" x14ac:dyDescent="0.2">
      <c r="A293" s="34"/>
      <c r="C293" s="14"/>
      <c r="D293" s="13"/>
    </row>
    <row r="294" spans="1:4" x14ac:dyDescent="0.2">
      <c r="A294" s="34"/>
      <c r="C294" s="14"/>
      <c r="D294" s="13"/>
    </row>
    <row r="295" spans="1:4" x14ac:dyDescent="0.2">
      <c r="A295" s="34"/>
      <c r="C295" s="14"/>
      <c r="D295" s="13"/>
    </row>
    <row r="296" spans="1:4" x14ac:dyDescent="0.2">
      <c r="A296" s="34"/>
      <c r="C296" s="12"/>
      <c r="D296" s="13"/>
    </row>
    <row r="297" spans="1:4" x14ac:dyDescent="0.2">
      <c r="A297" s="34"/>
      <c r="C297" s="12"/>
      <c r="D297" s="13"/>
    </row>
    <row r="298" spans="1:4" x14ac:dyDescent="0.2">
      <c r="A298" s="34"/>
      <c r="C298" s="12"/>
      <c r="D298" s="13"/>
    </row>
    <row r="299" spans="1:4" x14ac:dyDescent="0.2">
      <c r="A299" s="34"/>
      <c r="C299" s="12"/>
      <c r="D299" s="13"/>
    </row>
    <row r="300" spans="1:4" x14ac:dyDescent="0.2">
      <c r="A300" s="34"/>
      <c r="C300" s="12"/>
      <c r="D300" s="13"/>
    </row>
    <row r="301" spans="1:4" x14ac:dyDescent="0.2">
      <c r="A301" s="34"/>
      <c r="C301" s="12"/>
      <c r="D301" s="13"/>
    </row>
    <row r="302" spans="1:4" x14ac:dyDescent="0.2">
      <c r="A302" s="34"/>
      <c r="C302" s="12"/>
      <c r="D302" s="13"/>
    </row>
    <row r="303" spans="1:4" x14ac:dyDescent="0.2">
      <c r="A303" s="34"/>
      <c r="C303" s="12"/>
      <c r="D303" s="13"/>
    </row>
    <row r="304" spans="1:4" x14ac:dyDescent="0.2">
      <c r="A304" s="34"/>
      <c r="C304" s="12"/>
      <c r="D304" s="13"/>
    </row>
    <row r="305" spans="1:4" x14ac:dyDescent="0.2">
      <c r="A305" s="34"/>
      <c r="C305" s="12"/>
      <c r="D305" s="13"/>
    </row>
    <row r="306" spans="1:4" x14ac:dyDescent="0.2">
      <c r="A306" s="34"/>
      <c r="C306" s="12"/>
      <c r="D306" s="13"/>
    </row>
    <row r="307" spans="1:4" x14ac:dyDescent="0.2">
      <c r="A307" s="34"/>
      <c r="C307" s="12"/>
      <c r="D307" s="13"/>
    </row>
    <row r="308" spans="1:4" x14ac:dyDescent="0.2">
      <c r="A308" s="34"/>
      <c r="C308" s="12"/>
      <c r="D308" s="13"/>
    </row>
    <row r="309" spans="1:4" x14ac:dyDescent="0.2">
      <c r="A309" s="34"/>
      <c r="C309" s="12"/>
      <c r="D309" s="13"/>
    </row>
    <row r="310" spans="1:4" x14ac:dyDescent="0.2">
      <c r="A310" s="34"/>
      <c r="C310" s="12"/>
      <c r="D310" s="13"/>
    </row>
    <row r="311" spans="1:4" x14ac:dyDescent="0.2">
      <c r="A311" s="34"/>
      <c r="C311" s="12"/>
      <c r="D311" s="13"/>
    </row>
    <row r="312" spans="1:4" x14ac:dyDescent="0.2">
      <c r="A312" s="34"/>
      <c r="C312" s="12"/>
      <c r="D312" s="13"/>
    </row>
    <row r="313" spans="1:4" x14ac:dyDescent="0.2">
      <c r="A313" s="34"/>
      <c r="C313" s="12"/>
      <c r="D313" s="13"/>
    </row>
    <row r="314" spans="1:4" x14ac:dyDescent="0.2">
      <c r="A314" s="34"/>
      <c r="C314" s="12"/>
      <c r="D314" s="13"/>
    </row>
    <row r="315" spans="1:4" x14ac:dyDescent="0.2">
      <c r="A315" s="34"/>
      <c r="C315" s="12"/>
      <c r="D315" s="13"/>
    </row>
    <row r="316" spans="1:4" x14ac:dyDescent="0.2">
      <c r="A316" s="34"/>
      <c r="C316" s="12"/>
      <c r="D316" s="13"/>
    </row>
    <row r="317" spans="1:4" x14ac:dyDescent="0.2">
      <c r="A317" s="34"/>
      <c r="C317" s="12"/>
      <c r="D317" s="13"/>
    </row>
    <row r="318" spans="1:4" x14ac:dyDescent="0.2">
      <c r="A318" s="34"/>
      <c r="C318" s="12"/>
      <c r="D318" s="13"/>
    </row>
    <row r="319" spans="1:4" x14ac:dyDescent="0.2">
      <c r="A319" s="34"/>
      <c r="C319" s="12"/>
      <c r="D319" s="13"/>
    </row>
    <row r="320" spans="1:4" x14ac:dyDescent="0.2">
      <c r="A320" s="34"/>
      <c r="C320" s="12"/>
      <c r="D320" s="13"/>
    </row>
    <row r="321" spans="1:4" x14ac:dyDescent="0.2">
      <c r="A321" s="34"/>
      <c r="C321" s="12"/>
      <c r="D321" s="13"/>
    </row>
    <row r="322" spans="1:4" x14ac:dyDescent="0.2">
      <c r="A322" s="34"/>
      <c r="C322" s="12"/>
      <c r="D322" s="13"/>
    </row>
    <row r="323" spans="1:4" x14ac:dyDescent="0.2">
      <c r="A323" s="34"/>
      <c r="C323" s="12"/>
      <c r="D323" s="13"/>
    </row>
    <row r="324" spans="1:4" x14ac:dyDescent="0.2">
      <c r="A324" s="34"/>
      <c r="C324" s="12"/>
      <c r="D324" s="13"/>
    </row>
    <row r="325" spans="1:4" x14ac:dyDescent="0.2">
      <c r="A325" s="34"/>
      <c r="C325" s="12"/>
      <c r="D325" s="13"/>
    </row>
    <row r="326" spans="1:4" x14ac:dyDescent="0.2">
      <c r="A326" s="34"/>
      <c r="C326" s="12"/>
      <c r="D326" s="13"/>
    </row>
    <row r="327" spans="1:4" x14ac:dyDescent="0.2">
      <c r="A327" s="34"/>
      <c r="C327" s="12"/>
      <c r="D327" s="13"/>
    </row>
    <row r="328" spans="1:4" x14ac:dyDescent="0.2">
      <c r="A328" s="34"/>
      <c r="C328" s="12"/>
      <c r="D328" s="13"/>
    </row>
    <row r="329" spans="1:4" x14ac:dyDescent="0.2">
      <c r="A329" s="34"/>
      <c r="C329" s="12"/>
      <c r="D329" s="13"/>
    </row>
    <row r="330" spans="1:4" x14ac:dyDescent="0.2">
      <c r="A330" s="34"/>
      <c r="C330" s="12"/>
      <c r="D330" s="13"/>
    </row>
    <row r="331" spans="1:4" x14ac:dyDescent="0.2">
      <c r="A331" s="34"/>
      <c r="C331" s="12"/>
      <c r="D331" s="13"/>
    </row>
    <row r="332" spans="1:4" x14ac:dyDescent="0.2">
      <c r="A332" s="34"/>
      <c r="C332" s="12"/>
      <c r="D332" s="13"/>
    </row>
    <row r="333" spans="1:4" x14ac:dyDescent="0.2">
      <c r="A333" s="34"/>
      <c r="C333" s="12"/>
      <c r="D333" s="13"/>
    </row>
    <row r="334" spans="1:4" x14ac:dyDescent="0.2">
      <c r="A334" s="34"/>
      <c r="C334" s="12"/>
      <c r="D334" s="13"/>
    </row>
    <row r="335" spans="1:4" x14ac:dyDescent="0.2">
      <c r="A335" s="34"/>
      <c r="C335" s="12"/>
      <c r="D335" s="13"/>
    </row>
    <row r="336" spans="1:4" x14ac:dyDescent="0.2">
      <c r="A336" s="34"/>
      <c r="C336" s="12"/>
      <c r="D336" s="13"/>
    </row>
    <row r="337" spans="1:4" x14ac:dyDescent="0.2">
      <c r="A337" s="34"/>
      <c r="C337" s="12"/>
      <c r="D337" s="13"/>
    </row>
    <row r="338" spans="1:4" x14ac:dyDescent="0.2">
      <c r="A338" s="34"/>
      <c r="C338" s="12"/>
      <c r="D338" s="13"/>
    </row>
    <row r="339" spans="1:4" x14ac:dyDescent="0.2">
      <c r="A339" s="34"/>
      <c r="C339" s="12"/>
      <c r="D339" s="13"/>
    </row>
    <row r="340" spans="1:4" x14ac:dyDescent="0.2">
      <c r="A340" s="34"/>
      <c r="C340" s="12"/>
      <c r="D340" s="13"/>
    </row>
    <row r="341" spans="1:4" x14ac:dyDescent="0.2">
      <c r="A341" s="34"/>
      <c r="C341" s="12"/>
      <c r="D341" s="13"/>
    </row>
    <row r="342" spans="1:4" x14ac:dyDescent="0.2">
      <c r="A342" s="34"/>
      <c r="B342" s="24"/>
      <c r="C342" s="23"/>
      <c r="D342" s="25"/>
    </row>
    <row r="343" spans="1:4" x14ac:dyDescent="0.2">
      <c r="A343" s="34"/>
      <c r="B343" s="19"/>
      <c r="C343" s="6"/>
      <c r="D343" s="3"/>
    </row>
    <row r="344" spans="1:4" x14ac:dyDescent="0.2">
      <c r="A344" s="34"/>
      <c r="B344" s="19"/>
      <c r="C344" s="6"/>
      <c r="D344" s="3"/>
    </row>
    <row r="345" spans="1:4" x14ac:dyDescent="0.2">
      <c r="A345" s="34"/>
      <c r="B345" s="19"/>
      <c r="C345" s="23"/>
      <c r="D345" s="25"/>
    </row>
    <row r="346" spans="1:4" x14ac:dyDescent="0.2">
      <c r="A346" s="34"/>
      <c r="B346" s="19"/>
      <c r="C346" s="23"/>
      <c r="D346" s="25"/>
    </row>
    <row r="347" spans="1:4" x14ac:dyDescent="0.2">
      <c r="A347" s="34"/>
      <c r="B347" s="19"/>
      <c r="C347" s="23"/>
      <c r="D347" s="25"/>
    </row>
    <row r="348" spans="1:4" x14ac:dyDescent="0.2">
      <c r="A348" s="34"/>
      <c r="B348" s="19"/>
      <c r="C348" s="23"/>
      <c r="D348" s="25"/>
    </row>
    <row r="349" spans="1:4" x14ac:dyDescent="0.2">
      <c r="A349" s="34"/>
      <c r="B349" s="19"/>
      <c r="C349" s="23"/>
      <c r="D349" s="25"/>
    </row>
    <row r="350" spans="1:4" x14ac:dyDescent="0.2">
      <c r="A350" s="34"/>
      <c r="B350" s="19"/>
      <c r="C350" s="23"/>
      <c r="D350" s="25"/>
    </row>
    <row r="351" spans="1:4" x14ac:dyDescent="0.2">
      <c r="A351" s="34"/>
      <c r="B351" s="19"/>
      <c r="C351" s="23"/>
      <c r="D351" s="25"/>
    </row>
    <row r="352" spans="1:4" x14ac:dyDescent="0.2">
      <c r="A352" s="34"/>
      <c r="B352" s="19"/>
      <c r="C352" s="23"/>
      <c r="D352" s="25"/>
    </row>
    <row r="353" spans="1:4" x14ac:dyDescent="0.2">
      <c r="A353" s="34"/>
      <c r="B353" s="19"/>
      <c r="C353" s="23"/>
      <c r="D353" s="25"/>
    </row>
    <row r="354" spans="1:4" x14ac:dyDescent="0.2">
      <c r="A354" s="34"/>
      <c r="B354" s="19"/>
      <c r="C354" s="23"/>
      <c r="D354" s="25"/>
    </row>
    <row r="355" spans="1:4" x14ac:dyDescent="0.2">
      <c r="A355" s="34"/>
      <c r="B355" s="19"/>
      <c r="C355" s="23"/>
      <c r="D355" s="25"/>
    </row>
    <row r="356" spans="1:4" x14ac:dyDescent="0.2">
      <c r="A356" s="34"/>
      <c r="B356" s="19"/>
      <c r="C356" s="23"/>
      <c r="D356" s="25"/>
    </row>
    <row r="357" spans="1:4" x14ac:dyDescent="0.2">
      <c r="A357" s="34"/>
      <c r="B357" s="19"/>
      <c r="C357" s="23"/>
      <c r="D357" s="25"/>
    </row>
    <row r="358" spans="1:4" x14ac:dyDescent="0.2">
      <c r="A358" s="34"/>
      <c r="B358" s="19"/>
      <c r="C358" s="23"/>
      <c r="D358" s="25"/>
    </row>
    <row r="359" spans="1:4" x14ac:dyDescent="0.2">
      <c r="A359" s="34"/>
      <c r="B359" s="19"/>
      <c r="C359" s="23"/>
      <c r="D359" s="25"/>
    </row>
    <row r="360" spans="1:4" x14ac:dyDescent="0.2">
      <c r="A360" s="34"/>
      <c r="B360" s="19"/>
      <c r="C360" s="23"/>
      <c r="D360" s="25"/>
    </row>
    <row r="361" spans="1:4" x14ac:dyDescent="0.2">
      <c r="A361" s="34"/>
      <c r="B361" s="19"/>
      <c r="C361" s="23"/>
      <c r="D361" s="25"/>
    </row>
    <row r="362" spans="1:4" x14ac:dyDescent="0.2">
      <c r="A362" s="34"/>
      <c r="B362" s="19"/>
      <c r="C362" s="23"/>
      <c r="D362" s="25"/>
    </row>
    <row r="363" spans="1:4" x14ac:dyDescent="0.2">
      <c r="A363" s="34"/>
      <c r="B363" s="19"/>
      <c r="C363" s="23"/>
      <c r="D363" s="25"/>
    </row>
    <row r="364" spans="1:4" x14ac:dyDescent="0.2">
      <c r="A364" s="34"/>
      <c r="B364" s="19"/>
      <c r="C364" s="23"/>
      <c r="D364" s="25"/>
    </row>
    <row r="365" spans="1:4" x14ac:dyDescent="0.2">
      <c r="A365" s="34"/>
      <c r="B365" s="19"/>
      <c r="C365" s="23"/>
      <c r="D365" s="25"/>
    </row>
    <row r="366" spans="1:4" x14ac:dyDescent="0.2">
      <c r="A366" s="34"/>
      <c r="B366" s="19"/>
      <c r="C366" s="23"/>
      <c r="D366" s="25"/>
    </row>
    <row r="367" spans="1:4" x14ac:dyDescent="0.2">
      <c r="A367" s="34"/>
      <c r="B367" s="19"/>
      <c r="C367" s="23"/>
      <c r="D367" s="25"/>
    </row>
    <row r="368" spans="1:4" x14ac:dyDescent="0.2">
      <c r="A368" s="34"/>
      <c r="B368" s="19"/>
      <c r="C368" s="23"/>
      <c r="D368" s="25"/>
    </row>
    <row r="369" spans="1:4" x14ac:dyDescent="0.2">
      <c r="A369" s="34"/>
      <c r="B369" s="19"/>
      <c r="C369" s="23"/>
      <c r="D369" s="25"/>
    </row>
    <row r="370" spans="1:4" x14ac:dyDescent="0.2">
      <c r="A370" s="34"/>
      <c r="B370" s="19"/>
      <c r="C370" s="23"/>
      <c r="D370" s="25"/>
    </row>
    <row r="371" spans="1:4" x14ac:dyDescent="0.2">
      <c r="A371" s="34"/>
      <c r="B371" s="19"/>
      <c r="C371" s="23"/>
      <c r="D371" s="25"/>
    </row>
    <row r="372" spans="1:4" x14ac:dyDescent="0.2">
      <c r="A372" s="34"/>
      <c r="B372" s="19"/>
      <c r="C372" s="23"/>
      <c r="D372" s="25"/>
    </row>
    <row r="373" spans="1:4" x14ac:dyDescent="0.2">
      <c r="A373" s="34"/>
      <c r="B373" s="19"/>
      <c r="C373" s="23"/>
      <c r="D373" s="25"/>
    </row>
    <row r="374" spans="1:4" x14ac:dyDescent="0.2">
      <c r="A374" s="34"/>
      <c r="B374" s="19"/>
      <c r="C374" s="23"/>
      <c r="D374" s="25"/>
    </row>
    <row r="375" spans="1:4" x14ac:dyDescent="0.2">
      <c r="A375" s="34"/>
      <c r="B375" s="19"/>
      <c r="C375" s="23"/>
      <c r="D375" s="25"/>
    </row>
    <row r="376" spans="1:4" x14ac:dyDescent="0.2">
      <c r="A376" s="34"/>
      <c r="B376" s="19"/>
      <c r="C376" s="23"/>
      <c r="D376" s="25"/>
    </row>
    <row r="377" spans="1:4" x14ac:dyDescent="0.2">
      <c r="A377" s="34"/>
      <c r="B377" s="19"/>
      <c r="C377" s="23"/>
      <c r="D377" s="25"/>
    </row>
    <row r="378" spans="1:4" x14ac:dyDescent="0.2">
      <c r="A378" s="34"/>
      <c r="B378" s="19"/>
      <c r="C378" s="23"/>
      <c r="D378" s="25"/>
    </row>
    <row r="379" spans="1:4" x14ac:dyDescent="0.2">
      <c r="A379" s="34"/>
      <c r="B379" s="19"/>
      <c r="C379" s="23"/>
      <c r="D379" s="25"/>
    </row>
    <row r="380" spans="1:4" x14ac:dyDescent="0.2">
      <c r="A380" s="34"/>
      <c r="B380" s="19"/>
      <c r="C380" s="23"/>
      <c r="D380" s="25"/>
    </row>
    <row r="381" spans="1:4" x14ac:dyDescent="0.2">
      <c r="A381" s="34"/>
      <c r="B381" s="19"/>
      <c r="C381" s="23"/>
      <c r="D381" s="25"/>
    </row>
    <row r="382" spans="1:4" x14ac:dyDescent="0.2">
      <c r="A382" s="26"/>
      <c r="B382" s="19"/>
      <c r="C382" s="23"/>
      <c r="D382" s="25"/>
    </row>
    <row r="383" spans="1:4" x14ac:dyDescent="0.2">
      <c r="A383" s="26"/>
      <c r="B383" s="19"/>
      <c r="C383" s="23"/>
      <c r="D383" s="25"/>
    </row>
    <row r="384" spans="1:4" x14ac:dyDescent="0.2">
      <c r="A384" s="26"/>
      <c r="B384" s="19"/>
      <c r="C384" s="23"/>
      <c r="D384" s="25"/>
    </row>
    <row r="385" spans="1:4" x14ac:dyDescent="0.2">
      <c r="A385" s="26"/>
      <c r="B385" s="19"/>
      <c r="C385" s="23"/>
      <c r="D385" s="25"/>
    </row>
    <row r="386" spans="1:4" x14ac:dyDescent="0.2">
      <c r="A386" s="26"/>
      <c r="B386" s="19"/>
      <c r="C386" s="23"/>
      <c r="D386" s="25"/>
    </row>
    <row r="387" spans="1:4" x14ac:dyDescent="0.2">
      <c r="A387" s="26"/>
      <c r="B387" s="19"/>
      <c r="C387" s="23"/>
      <c r="D387" s="25"/>
    </row>
    <row r="388" spans="1:4" x14ac:dyDescent="0.2">
      <c r="A388" s="26"/>
      <c r="B388" s="19"/>
      <c r="C388" s="23"/>
      <c r="D388" s="25"/>
    </row>
    <row r="389" spans="1:4" x14ac:dyDescent="0.2">
      <c r="A389" s="26"/>
      <c r="B389" s="19"/>
      <c r="C389" s="23"/>
      <c r="D389" s="25"/>
    </row>
    <row r="390" spans="1:4" x14ac:dyDescent="0.2">
      <c r="A390" s="26"/>
      <c r="B390" s="19"/>
      <c r="C390" s="23"/>
      <c r="D390" s="25"/>
    </row>
  </sheetData>
  <mergeCells count="15">
    <mergeCell ref="E232:F232"/>
    <mergeCell ref="E233:F233"/>
    <mergeCell ref="E239:F239"/>
    <mergeCell ref="E240:F240"/>
    <mergeCell ref="E242:F242"/>
    <mergeCell ref="E234:F234"/>
    <mergeCell ref="E235:F235"/>
    <mergeCell ref="E236:F236"/>
    <mergeCell ref="E237:F237"/>
    <mergeCell ref="E238:F238"/>
    <mergeCell ref="B2:E2"/>
    <mergeCell ref="E229:F229"/>
    <mergeCell ref="E230:F230"/>
    <mergeCell ref="E231:F231"/>
    <mergeCell ref="A4:G4"/>
  </mergeCells>
  <phoneticPr fontId="11" type="noConversion"/>
  <pageMargins left="0.70866141732283472" right="0.70866141732283472" top="0.74803149606299213" bottom="0.74803149606299213" header="0.31496062992125984" footer="0.31496062992125984"/>
  <pageSetup paperSize="9" scale="93" orientation="portrait" r:id="rId1"/>
  <headerFooter alignWithMargins="0">
    <oddFooter>&amp;L&amp;8DRUŠTVENI DOM SV. PETAR&amp;R&amp;8stranica &amp;P</oddFooter>
  </headerFooter>
  <rowBreaks count="5" manualBreakCount="5">
    <brk id="17" max="6" man="1"/>
    <brk id="91" max="6" man="1"/>
    <brk id="118" max="6" man="1"/>
    <brk id="196" max="6" man="1"/>
    <brk id="221" max="6" man="1"/>
  </rowBreaks>
  <ignoredErrors>
    <ignoredError sqref="F38 F91 F28 F26 F22:F25 F40 F42 F29"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83"/>
  <sheetViews>
    <sheetView view="pageBreakPreview" topLeftCell="A16" zoomScale="120" zoomScaleNormal="120" zoomScaleSheetLayoutView="120" workbookViewId="0">
      <selection activeCell="A33" sqref="A33"/>
    </sheetView>
  </sheetViews>
  <sheetFormatPr defaultColWidth="7.75" defaultRowHeight="12.75" x14ac:dyDescent="0.2"/>
  <cols>
    <col min="1" max="1" width="5.625" style="14" customWidth="1"/>
    <col min="2" max="2" width="45.625" style="4" customWidth="1"/>
    <col min="3" max="3" width="5.625" style="21" customWidth="1"/>
    <col min="4" max="4" width="6.625" style="22" customWidth="1"/>
    <col min="5" max="6" width="8.625" style="4" customWidth="1"/>
    <col min="7" max="7" width="5.625" style="392" customWidth="1"/>
    <col min="8" max="16384" width="7.75" style="4"/>
  </cols>
  <sheetData>
    <row r="2" spans="1:7" ht="39.950000000000003" customHeight="1" x14ac:dyDescent="0.2">
      <c r="A2" s="1"/>
      <c r="B2" s="364" t="s">
        <v>89</v>
      </c>
      <c r="C2" s="364"/>
      <c r="D2" s="364"/>
      <c r="E2" s="364"/>
    </row>
    <row r="3" spans="1:7" x14ac:dyDescent="0.2">
      <c r="A3" s="1"/>
      <c r="B3" s="2"/>
      <c r="C3" s="6"/>
      <c r="D3" s="3"/>
    </row>
    <row r="4" spans="1:7" ht="14.25" customHeight="1" x14ac:dyDescent="0.2">
      <c r="A4" s="365" t="s">
        <v>200</v>
      </c>
      <c r="B4" s="365"/>
      <c r="C4" s="365"/>
      <c r="D4" s="365"/>
      <c r="E4" s="365"/>
      <c r="F4" s="365"/>
      <c r="G4" s="365"/>
    </row>
    <row r="5" spans="1:7" x14ac:dyDescent="0.2">
      <c r="A5" s="1"/>
      <c r="B5" s="2"/>
      <c r="C5" s="6"/>
      <c r="D5" s="3"/>
    </row>
    <row r="6" spans="1:7" x14ac:dyDescent="0.2">
      <c r="A6" s="1"/>
      <c r="B6" s="2"/>
    </row>
    <row r="7" spans="1:7" x14ac:dyDescent="0.2">
      <c r="A7" s="28"/>
      <c r="B7" s="10" t="s">
        <v>186</v>
      </c>
      <c r="C7" s="6"/>
      <c r="D7" s="3"/>
    </row>
    <row r="8" spans="1:7" x14ac:dyDescent="0.2">
      <c r="A8" s="29"/>
      <c r="B8" s="2"/>
      <c r="C8" s="6"/>
      <c r="D8" s="3"/>
    </row>
    <row r="9" spans="1:7" ht="24" x14ac:dyDescent="0.2">
      <c r="A9" s="29"/>
      <c r="B9" s="2" t="s">
        <v>187</v>
      </c>
      <c r="C9" s="6"/>
      <c r="D9" s="3"/>
    </row>
    <row r="10" spans="1:7" ht="60" x14ac:dyDescent="0.2">
      <c r="A10" s="29"/>
      <c r="B10" s="2" t="s">
        <v>188</v>
      </c>
      <c r="C10" s="6"/>
      <c r="D10" s="3"/>
    </row>
    <row r="11" spans="1:7" ht="24" x14ac:dyDescent="0.2">
      <c r="A11" s="29"/>
      <c r="B11" s="2" t="s">
        <v>189</v>
      </c>
      <c r="C11" s="6"/>
      <c r="D11" s="3"/>
    </row>
    <row r="12" spans="1:7" ht="36" x14ac:dyDescent="0.2">
      <c r="A12" s="29"/>
      <c r="B12" s="2" t="s">
        <v>18</v>
      </c>
      <c r="C12" s="6"/>
      <c r="D12" s="3"/>
    </row>
    <row r="13" spans="1:7" ht="36" x14ac:dyDescent="0.2">
      <c r="A13" s="29"/>
      <c r="B13" s="2" t="s">
        <v>190</v>
      </c>
      <c r="C13" s="6"/>
      <c r="D13" s="3"/>
    </row>
    <row r="14" spans="1:7" ht="24" x14ac:dyDescent="0.2">
      <c r="A14" s="29"/>
      <c r="B14" s="7" t="s">
        <v>19</v>
      </c>
      <c r="C14" s="6"/>
      <c r="D14" s="3"/>
    </row>
    <row r="15" spans="1:7" ht="12.75" customHeight="1" x14ac:dyDescent="0.2">
      <c r="A15" s="29"/>
      <c r="B15" s="7"/>
      <c r="C15" s="6"/>
      <c r="D15" s="3"/>
    </row>
    <row r="16" spans="1:7" ht="12.75" customHeight="1" x14ac:dyDescent="0.2">
      <c r="A16" s="29"/>
      <c r="B16" s="7"/>
      <c r="C16" s="6"/>
      <c r="D16" s="3"/>
    </row>
    <row r="17" spans="1:7" ht="24" x14ac:dyDescent="0.2">
      <c r="A17" s="381" t="s">
        <v>206</v>
      </c>
      <c r="B17" s="382" t="s">
        <v>207</v>
      </c>
      <c r="C17" s="381" t="s">
        <v>4</v>
      </c>
      <c r="D17" s="73" t="s">
        <v>5</v>
      </c>
      <c r="E17" s="74" t="s">
        <v>737</v>
      </c>
      <c r="F17" s="74" t="s">
        <v>738</v>
      </c>
      <c r="G17" s="394" t="s">
        <v>739</v>
      </c>
    </row>
    <row r="18" spans="1:7" x14ac:dyDescent="0.2">
      <c r="A18" s="29"/>
      <c r="B18" s="7"/>
      <c r="C18" s="35"/>
      <c r="D18" s="36"/>
      <c r="E18" s="36"/>
      <c r="F18" s="36"/>
    </row>
    <row r="19" spans="1:7" x14ac:dyDescent="0.2">
      <c r="A19" s="27"/>
      <c r="B19" s="67" t="s">
        <v>191</v>
      </c>
    </row>
    <row r="20" spans="1:7" x14ac:dyDescent="0.2">
      <c r="A20" s="29"/>
      <c r="B20" s="7"/>
      <c r="C20" s="6"/>
      <c r="D20" s="3"/>
    </row>
    <row r="21" spans="1:7" ht="60" x14ac:dyDescent="0.2">
      <c r="A21" s="398" t="s">
        <v>93</v>
      </c>
      <c r="B21" s="1" t="s">
        <v>192</v>
      </c>
      <c r="C21" s="23" t="s">
        <v>130</v>
      </c>
      <c r="D21" s="3">
        <v>1</v>
      </c>
      <c r="E21" s="3"/>
      <c r="F21" s="3">
        <f>D21*E21</f>
        <v>0</v>
      </c>
      <c r="G21" s="399"/>
    </row>
    <row r="22" spans="1:7" x14ac:dyDescent="0.2">
      <c r="A22" s="398"/>
      <c r="B22" s="2"/>
      <c r="C22" s="23"/>
      <c r="D22" s="3"/>
      <c r="E22" s="3"/>
      <c r="F22" s="3"/>
      <c r="G22" s="399"/>
    </row>
    <row r="23" spans="1:7" ht="48" x14ac:dyDescent="0.2">
      <c r="A23" s="398" t="s">
        <v>96</v>
      </c>
      <c r="B23" s="1" t="s">
        <v>193</v>
      </c>
      <c r="C23" s="23" t="s">
        <v>24</v>
      </c>
      <c r="D23" s="3">
        <v>125</v>
      </c>
      <c r="E23" s="3"/>
      <c r="F23" s="3">
        <f>D23*E23</f>
        <v>0</v>
      </c>
      <c r="G23" s="399"/>
    </row>
    <row r="24" spans="1:7" x14ac:dyDescent="0.2">
      <c r="A24" s="398"/>
      <c r="B24" s="2"/>
      <c r="C24" s="23"/>
      <c r="D24" s="3"/>
      <c r="E24" s="3"/>
      <c r="F24" s="3"/>
      <c r="G24" s="399"/>
    </row>
    <row r="25" spans="1:7" ht="60" x14ac:dyDescent="0.2">
      <c r="A25" s="398" t="s">
        <v>101</v>
      </c>
      <c r="B25" s="1" t="s">
        <v>194</v>
      </c>
      <c r="C25" s="23" t="s">
        <v>22</v>
      </c>
      <c r="D25" s="3">
        <v>6</v>
      </c>
      <c r="E25" s="3"/>
      <c r="F25" s="3">
        <f t="shared" ref="F25:F32" si="0">D25*E25</f>
        <v>0</v>
      </c>
      <c r="G25" s="399"/>
    </row>
    <row r="26" spans="1:7" x14ac:dyDescent="0.2">
      <c r="A26" s="398"/>
      <c r="B26" s="400" t="s">
        <v>195</v>
      </c>
      <c r="C26" s="23" t="s">
        <v>22</v>
      </c>
      <c r="D26" s="3">
        <v>6</v>
      </c>
      <c r="E26" s="3"/>
      <c r="F26" s="3">
        <f t="shared" si="0"/>
        <v>0</v>
      </c>
      <c r="G26" s="399"/>
    </row>
    <row r="27" spans="1:7" x14ac:dyDescent="0.2">
      <c r="A27" s="398"/>
      <c r="B27" s="400" t="s">
        <v>196</v>
      </c>
      <c r="C27" s="23" t="s">
        <v>22</v>
      </c>
      <c r="D27" s="3">
        <v>4</v>
      </c>
      <c r="E27" s="3"/>
      <c r="F27" s="3">
        <f t="shared" si="0"/>
        <v>0</v>
      </c>
      <c r="G27" s="399"/>
    </row>
    <row r="28" spans="1:7" x14ac:dyDescent="0.2">
      <c r="A28" s="398"/>
      <c r="B28" s="400" t="s">
        <v>197</v>
      </c>
      <c r="C28" s="23" t="s">
        <v>22</v>
      </c>
      <c r="D28" s="3">
        <v>10</v>
      </c>
      <c r="E28" s="3"/>
      <c r="F28" s="3">
        <f t="shared" si="0"/>
        <v>0</v>
      </c>
      <c r="G28" s="399"/>
    </row>
    <row r="29" spans="1:7" x14ac:dyDescent="0.2">
      <c r="A29" s="398"/>
      <c r="B29" s="7"/>
      <c r="C29" s="23"/>
      <c r="D29" s="3"/>
      <c r="E29" s="3"/>
      <c r="F29" s="3"/>
      <c r="G29" s="399"/>
    </row>
    <row r="30" spans="1:7" ht="48" x14ac:dyDescent="0.2">
      <c r="A30" s="398" t="s">
        <v>100</v>
      </c>
      <c r="B30" s="1" t="s">
        <v>198</v>
      </c>
      <c r="C30" s="23" t="s">
        <v>24</v>
      </c>
      <c r="D30" s="3">
        <v>62</v>
      </c>
      <c r="E30" s="3"/>
      <c r="F30" s="3">
        <f t="shared" si="0"/>
        <v>0</v>
      </c>
      <c r="G30" s="399"/>
    </row>
    <row r="31" spans="1:7" x14ac:dyDescent="0.2">
      <c r="A31" s="398"/>
      <c r="B31" s="2"/>
      <c r="C31" s="23"/>
      <c r="D31" s="3"/>
      <c r="E31" s="3"/>
      <c r="F31" s="3"/>
      <c r="G31" s="399"/>
    </row>
    <row r="32" spans="1:7" ht="60" x14ac:dyDescent="0.2">
      <c r="A32" s="398" t="s">
        <v>137</v>
      </c>
      <c r="B32" s="401" t="s">
        <v>199</v>
      </c>
      <c r="C32" s="23" t="s">
        <v>130</v>
      </c>
      <c r="D32" s="3">
        <v>1</v>
      </c>
      <c r="E32" s="3"/>
      <c r="F32" s="3">
        <f t="shared" si="0"/>
        <v>0</v>
      </c>
      <c r="G32" s="399"/>
    </row>
    <row r="33" spans="1:7" x14ac:dyDescent="0.2">
      <c r="A33" s="42"/>
      <c r="B33" s="2"/>
      <c r="C33" s="23"/>
      <c r="D33" s="3"/>
      <c r="E33" s="3"/>
      <c r="F33" s="3"/>
    </row>
    <row r="34" spans="1:7" ht="20.100000000000001" customHeight="1" x14ac:dyDescent="0.2">
      <c r="A34" s="97"/>
      <c r="B34" s="98" t="s">
        <v>698</v>
      </c>
      <c r="C34" s="99"/>
      <c r="D34" s="100"/>
      <c r="E34" s="369">
        <f>SUM(F21:F32)</f>
        <v>0</v>
      </c>
      <c r="F34" s="369"/>
      <c r="G34" s="394"/>
    </row>
    <row r="35" spans="1:7" x14ac:dyDescent="0.2">
      <c r="A35" s="34"/>
      <c r="C35" s="14"/>
      <c r="D35" s="3"/>
      <c r="E35" s="3"/>
      <c r="F35" s="3"/>
    </row>
    <row r="36" spans="1:7" x14ac:dyDescent="0.2">
      <c r="A36" s="34"/>
      <c r="C36" s="14"/>
      <c r="D36" s="3"/>
      <c r="E36" s="3"/>
      <c r="F36" s="3"/>
    </row>
    <row r="37" spans="1:7" x14ac:dyDescent="0.2">
      <c r="A37" s="34"/>
      <c r="C37" s="14"/>
      <c r="D37" s="3"/>
      <c r="E37" s="3"/>
      <c r="F37" s="3"/>
    </row>
    <row r="38" spans="1:7" x14ac:dyDescent="0.2">
      <c r="A38" s="34"/>
      <c r="C38" s="14"/>
      <c r="D38" s="3"/>
      <c r="E38" s="3"/>
      <c r="F38" s="3"/>
    </row>
    <row r="39" spans="1:7" x14ac:dyDescent="0.2">
      <c r="A39" s="34"/>
      <c r="C39" s="14"/>
      <c r="D39" s="3"/>
      <c r="E39" s="3"/>
      <c r="F39" s="3"/>
    </row>
    <row r="40" spans="1:7" x14ac:dyDescent="0.2">
      <c r="A40" s="34"/>
      <c r="C40" s="14"/>
      <c r="D40" s="3"/>
      <c r="E40" s="3"/>
      <c r="F40" s="3"/>
    </row>
    <row r="41" spans="1:7" x14ac:dyDescent="0.2">
      <c r="A41" s="34"/>
      <c r="C41" s="14"/>
      <c r="D41" s="3"/>
      <c r="E41" s="3"/>
      <c r="F41" s="3"/>
    </row>
    <row r="42" spans="1:7" x14ac:dyDescent="0.2">
      <c r="A42" s="34"/>
      <c r="C42" s="14"/>
      <c r="D42" s="3"/>
      <c r="E42" s="3"/>
      <c r="F42" s="3"/>
    </row>
    <row r="43" spans="1:7" x14ac:dyDescent="0.2">
      <c r="A43" s="34"/>
      <c r="C43" s="14"/>
      <c r="D43" s="3"/>
      <c r="E43" s="3"/>
      <c r="F43" s="3"/>
    </row>
    <row r="44" spans="1:7" x14ac:dyDescent="0.2">
      <c r="A44" s="34"/>
      <c r="C44" s="14"/>
      <c r="D44" s="3"/>
      <c r="E44" s="3"/>
      <c r="F44" s="3"/>
    </row>
    <row r="45" spans="1:7" x14ac:dyDescent="0.2">
      <c r="A45" s="34"/>
      <c r="C45" s="14"/>
      <c r="D45" s="3"/>
      <c r="E45" s="3"/>
      <c r="F45" s="3"/>
    </row>
    <row r="46" spans="1:7" x14ac:dyDescent="0.2">
      <c r="A46" s="34"/>
      <c r="C46" s="14"/>
      <c r="D46" s="3"/>
      <c r="E46" s="3"/>
      <c r="F46" s="3"/>
    </row>
    <row r="47" spans="1:7" x14ac:dyDescent="0.2">
      <c r="A47" s="34"/>
      <c r="C47" s="14"/>
      <c r="D47" s="3"/>
      <c r="E47" s="3"/>
      <c r="F47" s="3"/>
    </row>
    <row r="48" spans="1:7" x14ac:dyDescent="0.2">
      <c r="A48" s="34"/>
      <c r="C48" s="14"/>
      <c r="D48" s="3"/>
      <c r="E48" s="3"/>
      <c r="F48" s="3"/>
    </row>
    <row r="49" spans="1:6" x14ac:dyDescent="0.2">
      <c r="A49" s="34"/>
      <c r="C49" s="14"/>
      <c r="D49" s="3"/>
      <c r="E49" s="3"/>
      <c r="F49" s="3"/>
    </row>
    <row r="50" spans="1:6" x14ac:dyDescent="0.2">
      <c r="A50" s="34"/>
      <c r="C50" s="14"/>
      <c r="D50" s="3"/>
      <c r="E50" s="3"/>
      <c r="F50" s="3"/>
    </row>
    <row r="51" spans="1:6" x14ac:dyDescent="0.2">
      <c r="A51" s="34"/>
      <c r="C51" s="14"/>
      <c r="D51" s="3"/>
      <c r="E51" s="3"/>
      <c r="F51" s="3"/>
    </row>
    <row r="52" spans="1:6" x14ac:dyDescent="0.2">
      <c r="A52" s="34"/>
      <c r="C52" s="14"/>
      <c r="D52" s="3"/>
      <c r="E52" s="3"/>
      <c r="F52" s="3"/>
    </row>
    <row r="53" spans="1:6" x14ac:dyDescent="0.2">
      <c r="A53" s="34"/>
      <c r="C53" s="14"/>
      <c r="D53" s="3"/>
      <c r="E53" s="3"/>
      <c r="F53" s="3"/>
    </row>
    <row r="54" spans="1:6" x14ac:dyDescent="0.2">
      <c r="A54" s="34"/>
      <c r="C54" s="14"/>
      <c r="D54" s="3"/>
      <c r="E54" s="3"/>
      <c r="F54" s="3"/>
    </row>
    <row r="55" spans="1:6" x14ac:dyDescent="0.2">
      <c r="A55" s="34"/>
      <c r="C55" s="14"/>
      <c r="D55" s="13"/>
    </row>
    <row r="56" spans="1:6" x14ac:dyDescent="0.2">
      <c r="A56" s="34"/>
      <c r="C56" s="14"/>
      <c r="D56" s="13"/>
    </row>
    <row r="57" spans="1:6" x14ac:dyDescent="0.2">
      <c r="A57" s="34"/>
      <c r="C57" s="14"/>
      <c r="D57" s="13"/>
    </row>
    <row r="58" spans="1:6" x14ac:dyDescent="0.2">
      <c r="A58" s="34"/>
      <c r="C58" s="14"/>
      <c r="D58" s="13"/>
    </row>
    <row r="59" spans="1:6" x14ac:dyDescent="0.2">
      <c r="A59" s="34"/>
      <c r="C59" s="14"/>
      <c r="D59" s="13"/>
    </row>
    <row r="60" spans="1:6" x14ac:dyDescent="0.2">
      <c r="A60" s="34"/>
      <c r="C60" s="14"/>
      <c r="D60" s="13"/>
    </row>
    <row r="61" spans="1:6" x14ac:dyDescent="0.2">
      <c r="A61" s="34"/>
      <c r="C61" s="14"/>
      <c r="D61" s="13"/>
    </row>
    <row r="62" spans="1:6" x14ac:dyDescent="0.2">
      <c r="A62" s="34"/>
      <c r="C62" s="14"/>
      <c r="D62" s="13"/>
    </row>
    <row r="63" spans="1:6" x14ac:dyDescent="0.2">
      <c r="A63" s="34"/>
      <c r="C63" s="14"/>
      <c r="D63" s="13"/>
    </row>
    <row r="64" spans="1:6" x14ac:dyDescent="0.2">
      <c r="A64" s="34"/>
      <c r="C64" s="14"/>
      <c r="D64" s="13"/>
    </row>
    <row r="65" spans="1:4" x14ac:dyDescent="0.2">
      <c r="A65" s="34"/>
      <c r="C65" s="14"/>
      <c r="D65" s="13"/>
    </row>
    <row r="66" spans="1:4" x14ac:dyDescent="0.2">
      <c r="A66" s="34"/>
      <c r="C66" s="14"/>
      <c r="D66" s="13"/>
    </row>
    <row r="67" spans="1:4" x14ac:dyDescent="0.2">
      <c r="A67" s="34"/>
      <c r="C67" s="14"/>
      <c r="D67" s="13"/>
    </row>
    <row r="68" spans="1:4" x14ac:dyDescent="0.2">
      <c r="A68" s="34"/>
      <c r="C68" s="14"/>
      <c r="D68" s="13"/>
    </row>
    <row r="69" spans="1:4" x14ac:dyDescent="0.2">
      <c r="A69" s="34"/>
      <c r="C69" s="14"/>
      <c r="D69" s="13"/>
    </row>
    <row r="70" spans="1:4" x14ac:dyDescent="0.2">
      <c r="A70" s="34"/>
      <c r="C70" s="14"/>
      <c r="D70" s="13"/>
    </row>
    <row r="71" spans="1:4" x14ac:dyDescent="0.2">
      <c r="A71" s="34"/>
      <c r="C71" s="14"/>
      <c r="D71" s="13"/>
    </row>
    <row r="72" spans="1:4" x14ac:dyDescent="0.2">
      <c r="A72" s="34"/>
      <c r="C72" s="14"/>
      <c r="D72" s="13"/>
    </row>
    <row r="73" spans="1:4" x14ac:dyDescent="0.2">
      <c r="A73" s="34"/>
      <c r="C73" s="14"/>
      <c r="D73" s="13"/>
    </row>
    <row r="74" spans="1:4" x14ac:dyDescent="0.2">
      <c r="A74" s="34"/>
      <c r="C74" s="14"/>
      <c r="D74" s="13"/>
    </row>
    <row r="75" spans="1:4" x14ac:dyDescent="0.2">
      <c r="A75" s="34"/>
      <c r="C75" s="14"/>
      <c r="D75" s="13"/>
    </row>
    <row r="76" spans="1:4" x14ac:dyDescent="0.2">
      <c r="A76" s="34"/>
      <c r="C76" s="14"/>
      <c r="D76" s="13"/>
    </row>
    <row r="77" spans="1:4" x14ac:dyDescent="0.2">
      <c r="A77" s="34"/>
      <c r="C77" s="14"/>
      <c r="D77" s="13"/>
    </row>
    <row r="78" spans="1:4" x14ac:dyDescent="0.2">
      <c r="A78" s="34"/>
      <c r="C78" s="14"/>
      <c r="D78" s="13"/>
    </row>
    <row r="79" spans="1:4" x14ac:dyDescent="0.2">
      <c r="A79" s="34"/>
      <c r="C79" s="14"/>
      <c r="D79" s="13"/>
    </row>
    <row r="80" spans="1:4" x14ac:dyDescent="0.2">
      <c r="A80" s="34"/>
      <c r="C80" s="14"/>
      <c r="D80" s="13"/>
    </row>
    <row r="81" spans="1:4" x14ac:dyDescent="0.2">
      <c r="A81" s="34"/>
      <c r="C81" s="14"/>
      <c r="D81" s="13"/>
    </row>
    <row r="82" spans="1:4" x14ac:dyDescent="0.2">
      <c r="A82" s="34"/>
      <c r="C82" s="14"/>
      <c r="D82" s="13"/>
    </row>
    <row r="83" spans="1:4" x14ac:dyDescent="0.2">
      <c r="A83" s="34"/>
      <c r="C83" s="14"/>
      <c r="D83" s="13"/>
    </row>
    <row r="84" spans="1:4" x14ac:dyDescent="0.2">
      <c r="A84" s="34"/>
      <c r="C84" s="14"/>
      <c r="D84" s="13"/>
    </row>
    <row r="85" spans="1:4" x14ac:dyDescent="0.2">
      <c r="A85" s="34"/>
      <c r="C85" s="14"/>
      <c r="D85" s="13"/>
    </row>
    <row r="86" spans="1:4" x14ac:dyDescent="0.2">
      <c r="A86" s="34"/>
      <c r="C86" s="14"/>
      <c r="D86" s="13"/>
    </row>
    <row r="87" spans="1:4" x14ac:dyDescent="0.2">
      <c r="A87" s="34"/>
      <c r="C87" s="14"/>
      <c r="D87" s="13"/>
    </row>
    <row r="88" spans="1:4" x14ac:dyDescent="0.2">
      <c r="A88" s="34"/>
      <c r="C88" s="14"/>
      <c r="D88" s="13"/>
    </row>
    <row r="89" spans="1:4" x14ac:dyDescent="0.2">
      <c r="A89" s="34"/>
      <c r="C89" s="12"/>
      <c r="D89" s="13"/>
    </row>
    <row r="90" spans="1:4" x14ac:dyDescent="0.2">
      <c r="A90" s="34"/>
      <c r="C90" s="12"/>
      <c r="D90" s="13"/>
    </row>
    <row r="91" spans="1:4" x14ac:dyDescent="0.2">
      <c r="A91" s="34"/>
      <c r="C91" s="12"/>
      <c r="D91" s="13"/>
    </row>
    <row r="92" spans="1:4" x14ac:dyDescent="0.2">
      <c r="A92" s="34"/>
      <c r="C92" s="12"/>
      <c r="D92" s="13"/>
    </row>
    <row r="93" spans="1:4" x14ac:dyDescent="0.2">
      <c r="A93" s="34"/>
      <c r="C93" s="12"/>
      <c r="D93" s="13"/>
    </row>
    <row r="94" spans="1:4" x14ac:dyDescent="0.2">
      <c r="A94" s="34"/>
      <c r="C94" s="12"/>
      <c r="D94" s="13"/>
    </row>
    <row r="95" spans="1:4" x14ac:dyDescent="0.2">
      <c r="A95" s="34"/>
      <c r="C95" s="12"/>
      <c r="D95" s="13"/>
    </row>
    <row r="96" spans="1:4" x14ac:dyDescent="0.2">
      <c r="A96" s="34"/>
      <c r="C96" s="12"/>
      <c r="D96" s="13"/>
    </row>
    <row r="97" spans="1:4" x14ac:dyDescent="0.2">
      <c r="A97" s="34"/>
      <c r="C97" s="12"/>
      <c r="D97" s="13"/>
    </row>
    <row r="98" spans="1:4" x14ac:dyDescent="0.2">
      <c r="A98" s="34"/>
      <c r="C98" s="12"/>
      <c r="D98" s="13"/>
    </row>
    <row r="99" spans="1:4" x14ac:dyDescent="0.2">
      <c r="A99" s="34"/>
      <c r="C99" s="12"/>
      <c r="D99" s="13"/>
    </row>
    <row r="100" spans="1:4" x14ac:dyDescent="0.2">
      <c r="A100" s="34"/>
      <c r="C100" s="12"/>
      <c r="D100" s="13"/>
    </row>
    <row r="101" spans="1:4" x14ac:dyDescent="0.2">
      <c r="A101" s="34"/>
      <c r="C101" s="12"/>
      <c r="D101" s="13"/>
    </row>
    <row r="102" spans="1:4" x14ac:dyDescent="0.2">
      <c r="A102" s="34"/>
      <c r="C102" s="12"/>
      <c r="D102" s="13"/>
    </row>
    <row r="103" spans="1:4" x14ac:dyDescent="0.2">
      <c r="A103" s="34"/>
      <c r="C103" s="12"/>
      <c r="D103" s="13"/>
    </row>
    <row r="104" spans="1:4" x14ac:dyDescent="0.2">
      <c r="A104" s="34"/>
      <c r="C104" s="12"/>
      <c r="D104" s="13"/>
    </row>
    <row r="105" spans="1:4" x14ac:dyDescent="0.2">
      <c r="A105" s="34"/>
      <c r="C105" s="12"/>
      <c r="D105" s="13"/>
    </row>
    <row r="106" spans="1:4" x14ac:dyDescent="0.2">
      <c r="A106" s="34"/>
      <c r="C106" s="12"/>
      <c r="D106" s="13"/>
    </row>
    <row r="107" spans="1:4" x14ac:dyDescent="0.2">
      <c r="A107" s="34"/>
      <c r="C107" s="12"/>
      <c r="D107" s="13"/>
    </row>
    <row r="108" spans="1:4" x14ac:dyDescent="0.2">
      <c r="A108" s="34"/>
      <c r="C108" s="12"/>
      <c r="D108" s="13"/>
    </row>
    <row r="109" spans="1:4" x14ac:dyDescent="0.2">
      <c r="A109" s="34"/>
      <c r="C109" s="12"/>
      <c r="D109" s="13"/>
    </row>
    <row r="110" spans="1:4" x14ac:dyDescent="0.2">
      <c r="A110" s="34"/>
      <c r="C110" s="12"/>
      <c r="D110" s="13"/>
    </row>
    <row r="111" spans="1:4" x14ac:dyDescent="0.2">
      <c r="A111" s="34"/>
      <c r="C111" s="12"/>
      <c r="D111" s="13"/>
    </row>
    <row r="112" spans="1:4" x14ac:dyDescent="0.2">
      <c r="A112" s="34"/>
      <c r="C112" s="12"/>
      <c r="D112" s="13"/>
    </row>
    <row r="113" spans="1:4" x14ac:dyDescent="0.2">
      <c r="A113" s="34"/>
      <c r="C113" s="12"/>
      <c r="D113" s="13"/>
    </row>
    <row r="114" spans="1:4" x14ac:dyDescent="0.2">
      <c r="A114" s="34"/>
      <c r="C114" s="12"/>
      <c r="D114" s="13"/>
    </row>
    <row r="115" spans="1:4" x14ac:dyDescent="0.2">
      <c r="A115" s="34"/>
      <c r="C115" s="12"/>
      <c r="D115" s="13"/>
    </row>
    <row r="116" spans="1:4" x14ac:dyDescent="0.2">
      <c r="A116" s="34"/>
      <c r="C116" s="12"/>
      <c r="D116" s="13"/>
    </row>
    <row r="117" spans="1:4" x14ac:dyDescent="0.2">
      <c r="A117" s="34"/>
      <c r="C117" s="12"/>
      <c r="D117" s="13"/>
    </row>
    <row r="118" spans="1:4" x14ac:dyDescent="0.2">
      <c r="A118" s="34"/>
      <c r="C118" s="12"/>
      <c r="D118" s="13"/>
    </row>
    <row r="119" spans="1:4" x14ac:dyDescent="0.2">
      <c r="A119" s="34"/>
      <c r="C119" s="12"/>
      <c r="D119" s="13"/>
    </row>
    <row r="120" spans="1:4" x14ac:dyDescent="0.2">
      <c r="A120" s="34"/>
      <c r="C120" s="12"/>
      <c r="D120" s="13"/>
    </row>
    <row r="121" spans="1:4" x14ac:dyDescent="0.2">
      <c r="A121" s="34"/>
      <c r="C121" s="12"/>
      <c r="D121" s="13"/>
    </row>
    <row r="122" spans="1:4" x14ac:dyDescent="0.2">
      <c r="A122" s="34"/>
      <c r="C122" s="12"/>
      <c r="D122" s="13"/>
    </row>
    <row r="123" spans="1:4" x14ac:dyDescent="0.2">
      <c r="A123" s="34"/>
      <c r="C123" s="12"/>
      <c r="D123" s="13"/>
    </row>
    <row r="124" spans="1:4" x14ac:dyDescent="0.2">
      <c r="A124" s="34"/>
      <c r="C124" s="12"/>
      <c r="D124" s="13"/>
    </row>
    <row r="125" spans="1:4" x14ac:dyDescent="0.2">
      <c r="A125" s="34"/>
      <c r="C125" s="12"/>
      <c r="D125" s="13"/>
    </row>
    <row r="126" spans="1:4" x14ac:dyDescent="0.2">
      <c r="A126" s="34"/>
      <c r="C126" s="12"/>
      <c r="D126" s="13"/>
    </row>
    <row r="127" spans="1:4" x14ac:dyDescent="0.2">
      <c r="A127" s="34"/>
      <c r="C127" s="12"/>
      <c r="D127" s="13"/>
    </row>
    <row r="128" spans="1:4" x14ac:dyDescent="0.2">
      <c r="A128" s="34"/>
      <c r="C128" s="12"/>
      <c r="D128" s="13"/>
    </row>
    <row r="129" spans="1:4" x14ac:dyDescent="0.2">
      <c r="A129" s="34"/>
      <c r="C129" s="12"/>
      <c r="D129" s="13"/>
    </row>
    <row r="130" spans="1:4" x14ac:dyDescent="0.2">
      <c r="A130" s="34"/>
      <c r="C130" s="12"/>
      <c r="D130" s="13"/>
    </row>
    <row r="131" spans="1:4" x14ac:dyDescent="0.2">
      <c r="A131" s="34"/>
      <c r="C131" s="12"/>
      <c r="D131" s="13"/>
    </row>
    <row r="132" spans="1:4" x14ac:dyDescent="0.2">
      <c r="A132" s="34"/>
      <c r="C132" s="12"/>
      <c r="D132" s="13"/>
    </row>
    <row r="133" spans="1:4" x14ac:dyDescent="0.2">
      <c r="A133" s="34"/>
      <c r="C133" s="12"/>
      <c r="D133" s="13"/>
    </row>
    <row r="134" spans="1:4" x14ac:dyDescent="0.2">
      <c r="A134" s="34"/>
      <c r="C134" s="12"/>
      <c r="D134" s="13"/>
    </row>
    <row r="135" spans="1:4" x14ac:dyDescent="0.2">
      <c r="A135" s="34"/>
      <c r="B135" s="24"/>
      <c r="C135" s="23"/>
      <c r="D135" s="25"/>
    </row>
    <row r="136" spans="1:4" x14ac:dyDescent="0.2">
      <c r="A136" s="34"/>
      <c r="B136" s="19"/>
      <c r="C136" s="6"/>
      <c r="D136" s="3"/>
    </row>
    <row r="137" spans="1:4" x14ac:dyDescent="0.2">
      <c r="A137" s="34"/>
      <c r="B137" s="19"/>
      <c r="C137" s="6"/>
      <c r="D137" s="3"/>
    </row>
    <row r="138" spans="1:4" x14ac:dyDescent="0.2">
      <c r="A138" s="34"/>
      <c r="B138" s="19"/>
      <c r="C138" s="23"/>
      <c r="D138" s="25"/>
    </row>
    <row r="139" spans="1:4" x14ac:dyDescent="0.2">
      <c r="A139" s="34"/>
      <c r="B139" s="19"/>
      <c r="C139" s="23"/>
      <c r="D139" s="25"/>
    </row>
    <row r="140" spans="1:4" x14ac:dyDescent="0.2">
      <c r="A140" s="34"/>
      <c r="B140" s="19"/>
      <c r="C140" s="23"/>
      <c r="D140" s="25"/>
    </row>
    <row r="141" spans="1:4" x14ac:dyDescent="0.2">
      <c r="A141" s="34"/>
      <c r="B141" s="19"/>
      <c r="C141" s="23"/>
      <c r="D141" s="25"/>
    </row>
    <row r="142" spans="1:4" x14ac:dyDescent="0.2">
      <c r="A142" s="34"/>
      <c r="B142" s="19"/>
      <c r="C142" s="23"/>
      <c r="D142" s="25"/>
    </row>
    <row r="143" spans="1:4" x14ac:dyDescent="0.2">
      <c r="A143" s="34"/>
      <c r="B143" s="19"/>
      <c r="C143" s="23"/>
      <c r="D143" s="25"/>
    </row>
    <row r="144" spans="1:4" x14ac:dyDescent="0.2">
      <c r="A144" s="34"/>
      <c r="B144" s="19"/>
      <c r="C144" s="23"/>
      <c r="D144" s="25"/>
    </row>
    <row r="145" spans="1:4" x14ac:dyDescent="0.2">
      <c r="A145" s="34"/>
      <c r="B145" s="19"/>
      <c r="C145" s="23"/>
      <c r="D145" s="25"/>
    </row>
    <row r="146" spans="1:4" x14ac:dyDescent="0.2">
      <c r="A146" s="34"/>
      <c r="B146" s="19"/>
      <c r="C146" s="23"/>
      <c r="D146" s="25"/>
    </row>
    <row r="147" spans="1:4" x14ac:dyDescent="0.2">
      <c r="A147" s="34"/>
      <c r="B147" s="19"/>
      <c r="C147" s="23"/>
      <c r="D147" s="25"/>
    </row>
    <row r="148" spans="1:4" x14ac:dyDescent="0.2">
      <c r="A148" s="34"/>
      <c r="B148" s="19"/>
      <c r="C148" s="23"/>
      <c r="D148" s="25"/>
    </row>
    <row r="149" spans="1:4" x14ac:dyDescent="0.2">
      <c r="A149" s="34"/>
      <c r="B149" s="19"/>
      <c r="C149" s="23"/>
      <c r="D149" s="25"/>
    </row>
    <row r="150" spans="1:4" x14ac:dyDescent="0.2">
      <c r="A150" s="34"/>
      <c r="B150" s="19"/>
      <c r="C150" s="23"/>
      <c r="D150" s="25"/>
    </row>
    <row r="151" spans="1:4" x14ac:dyDescent="0.2">
      <c r="A151" s="34"/>
      <c r="B151" s="19"/>
      <c r="C151" s="23"/>
      <c r="D151" s="25"/>
    </row>
    <row r="152" spans="1:4" x14ac:dyDescent="0.2">
      <c r="A152" s="34"/>
      <c r="B152" s="19"/>
      <c r="C152" s="23"/>
      <c r="D152" s="25"/>
    </row>
    <row r="153" spans="1:4" x14ac:dyDescent="0.2">
      <c r="A153" s="34"/>
      <c r="B153" s="19"/>
      <c r="C153" s="23"/>
      <c r="D153" s="25"/>
    </row>
    <row r="154" spans="1:4" x14ac:dyDescent="0.2">
      <c r="A154" s="34"/>
      <c r="B154" s="19"/>
      <c r="C154" s="23"/>
      <c r="D154" s="25"/>
    </row>
    <row r="155" spans="1:4" x14ac:dyDescent="0.2">
      <c r="A155" s="34"/>
      <c r="B155" s="19"/>
      <c r="C155" s="23"/>
      <c r="D155" s="25"/>
    </row>
    <row r="156" spans="1:4" x14ac:dyDescent="0.2">
      <c r="A156" s="34"/>
      <c r="B156" s="19"/>
      <c r="C156" s="23"/>
      <c r="D156" s="25"/>
    </row>
    <row r="157" spans="1:4" x14ac:dyDescent="0.2">
      <c r="A157" s="34"/>
      <c r="B157" s="19"/>
      <c r="C157" s="23"/>
      <c r="D157" s="25"/>
    </row>
    <row r="158" spans="1:4" x14ac:dyDescent="0.2">
      <c r="A158" s="34"/>
      <c r="B158" s="19"/>
      <c r="C158" s="23"/>
      <c r="D158" s="25"/>
    </row>
    <row r="159" spans="1:4" x14ac:dyDescent="0.2">
      <c r="A159" s="34"/>
      <c r="B159" s="19"/>
      <c r="C159" s="23"/>
      <c r="D159" s="25"/>
    </row>
    <row r="160" spans="1:4" x14ac:dyDescent="0.2">
      <c r="A160" s="34"/>
      <c r="B160" s="19"/>
      <c r="C160" s="23"/>
      <c r="D160" s="25"/>
    </row>
    <row r="161" spans="1:4" x14ac:dyDescent="0.2">
      <c r="A161" s="34"/>
      <c r="B161" s="19"/>
      <c r="C161" s="23"/>
      <c r="D161" s="25"/>
    </row>
    <row r="162" spans="1:4" x14ac:dyDescent="0.2">
      <c r="A162" s="34"/>
      <c r="B162" s="19"/>
      <c r="C162" s="23"/>
      <c r="D162" s="25"/>
    </row>
    <row r="163" spans="1:4" x14ac:dyDescent="0.2">
      <c r="A163" s="34"/>
      <c r="B163" s="19"/>
      <c r="C163" s="23"/>
      <c r="D163" s="25"/>
    </row>
    <row r="164" spans="1:4" x14ac:dyDescent="0.2">
      <c r="A164" s="34"/>
      <c r="B164" s="19"/>
      <c r="C164" s="23"/>
      <c r="D164" s="25"/>
    </row>
    <row r="165" spans="1:4" x14ac:dyDescent="0.2">
      <c r="A165" s="34"/>
      <c r="B165" s="19"/>
      <c r="C165" s="23"/>
      <c r="D165" s="25"/>
    </row>
    <row r="166" spans="1:4" x14ac:dyDescent="0.2">
      <c r="A166" s="34"/>
      <c r="B166" s="19"/>
      <c r="C166" s="23"/>
      <c r="D166" s="25"/>
    </row>
    <row r="167" spans="1:4" x14ac:dyDescent="0.2">
      <c r="A167" s="34"/>
      <c r="B167" s="19"/>
      <c r="C167" s="23"/>
      <c r="D167" s="25"/>
    </row>
    <row r="168" spans="1:4" x14ac:dyDescent="0.2">
      <c r="A168" s="34"/>
      <c r="B168" s="19"/>
      <c r="C168" s="23"/>
      <c r="D168" s="25"/>
    </row>
    <row r="169" spans="1:4" x14ac:dyDescent="0.2">
      <c r="A169" s="34"/>
      <c r="B169" s="19"/>
      <c r="C169" s="23"/>
      <c r="D169" s="25"/>
    </row>
    <row r="170" spans="1:4" x14ac:dyDescent="0.2">
      <c r="A170" s="34"/>
      <c r="B170" s="19"/>
      <c r="C170" s="23"/>
      <c r="D170" s="25"/>
    </row>
    <row r="171" spans="1:4" x14ac:dyDescent="0.2">
      <c r="A171" s="34"/>
      <c r="B171" s="19"/>
      <c r="C171" s="23"/>
      <c r="D171" s="25"/>
    </row>
    <row r="172" spans="1:4" x14ac:dyDescent="0.2">
      <c r="A172" s="34"/>
      <c r="B172" s="19"/>
      <c r="C172" s="23"/>
      <c r="D172" s="25"/>
    </row>
    <row r="173" spans="1:4" x14ac:dyDescent="0.2">
      <c r="A173" s="34"/>
      <c r="B173" s="19"/>
      <c r="C173" s="23"/>
      <c r="D173" s="25"/>
    </row>
    <row r="174" spans="1:4" x14ac:dyDescent="0.2">
      <c r="A174" s="34"/>
      <c r="B174" s="19"/>
      <c r="C174" s="23"/>
      <c r="D174" s="25"/>
    </row>
    <row r="175" spans="1:4" x14ac:dyDescent="0.2">
      <c r="A175" s="26"/>
      <c r="B175" s="19"/>
      <c r="C175" s="23"/>
      <c r="D175" s="25"/>
    </row>
    <row r="176" spans="1:4" x14ac:dyDescent="0.2">
      <c r="A176" s="26"/>
      <c r="B176" s="19"/>
      <c r="C176" s="23"/>
      <c r="D176" s="25"/>
    </row>
    <row r="177" spans="1:4" x14ac:dyDescent="0.2">
      <c r="A177" s="26"/>
      <c r="B177" s="19"/>
      <c r="C177" s="23"/>
      <c r="D177" s="25"/>
    </row>
    <row r="178" spans="1:4" x14ac:dyDescent="0.2">
      <c r="A178" s="26"/>
      <c r="B178" s="19"/>
      <c r="C178" s="23"/>
      <c r="D178" s="25"/>
    </row>
    <row r="179" spans="1:4" x14ac:dyDescent="0.2">
      <c r="A179" s="26"/>
      <c r="B179" s="19"/>
      <c r="C179" s="23"/>
      <c r="D179" s="25"/>
    </row>
    <row r="180" spans="1:4" x14ac:dyDescent="0.2">
      <c r="A180" s="26"/>
      <c r="B180" s="19"/>
      <c r="C180" s="23"/>
      <c r="D180" s="25"/>
    </row>
    <row r="181" spans="1:4" x14ac:dyDescent="0.2">
      <c r="A181" s="26"/>
      <c r="B181" s="19"/>
      <c r="C181" s="23"/>
      <c r="D181" s="25"/>
    </row>
    <row r="182" spans="1:4" x14ac:dyDescent="0.2">
      <c r="A182" s="26"/>
      <c r="B182" s="19"/>
      <c r="C182" s="23"/>
      <c r="D182" s="25"/>
    </row>
    <row r="183" spans="1:4" x14ac:dyDescent="0.2">
      <c r="A183" s="26"/>
      <c r="B183" s="19"/>
      <c r="C183" s="23"/>
      <c r="D183" s="25"/>
    </row>
  </sheetData>
  <mergeCells count="3">
    <mergeCell ref="B2:E2"/>
    <mergeCell ref="E34:F34"/>
    <mergeCell ref="A4:G4"/>
  </mergeCells>
  <pageMargins left="0.70866141732283472" right="0.70866141732283472" top="0.74803149606299213" bottom="0.74803149606299213" header="0.31496062992125984" footer="0.31496062992125984"/>
  <pageSetup paperSize="9" scale="93" orientation="portrait" verticalDpi="598" r:id="rId1"/>
  <headerFooter>
    <oddFooter>&amp;L&amp;8DRUŠTVENI DOM SV. PETAR&amp;R&amp;8stranica &amp;P</oddFooter>
  </headerFooter>
  <rowBreaks count="1" manualBreakCount="1">
    <brk id="1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53"/>
  <sheetViews>
    <sheetView view="pageBreakPreview" topLeftCell="A437" zoomScale="120" zoomScaleNormal="120" zoomScaleSheetLayoutView="120" workbookViewId="0">
      <selection activeCell="A452" sqref="A452"/>
    </sheetView>
  </sheetViews>
  <sheetFormatPr defaultRowHeight="14.25" x14ac:dyDescent="0.2"/>
  <cols>
    <col min="1" max="1" width="5.625" style="110" customWidth="1"/>
    <col min="2" max="2" width="45.625" style="105" customWidth="1"/>
    <col min="3" max="3" width="5.625" style="112" customWidth="1"/>
    <col min="4" max="4" width="6.625" style="113" customWidth="1"/>
    <col min="5" max="6" width="8.625" style="104" customWidth="1"/>
    <col min="7" max="7" width="5.625" style="214" customWidth="1"/>
    <col min="257" max="257" width="4.625" customWidth="1"/>
    <col min="258" max="258" width="33.75" customWidth="1"/>
    <col min="259" max="259" width="7.125" customWidth="1"/>
    <col min="260" max="260" width="7" customWidth="1"/>
    <col min="261" max="261" width="11" customWidth="1"/>
    <col min="262" max="262" width="13" customWidth="1"/>
    <col min="513" max="513" width="4.625" customWidth="1"/>
    <col min="514" max="514" width="33.75" customWidth="1"/>
    <col min="515" max="515" width="7.125" customWidth="1"/>
    <col min="516" max="516" width="7" customWidth="1"/>
    <col min="517" max="517" width="11" customWidth="1"/>
    <col min="518" max="518" width="13" customWidth="1"/>
    <col min="769" max="769" width="4.625" customWidth="1"/>
    <col min="770" max="770" width="33.75" customWidth="1"/>
    <col min="771" max="771" width="7.125" customWidth="1"/>
    <col min="772" max="772" width="7" customWidth="1"/>
    <col min="773" max="773" width="11" customWidth="1"/>
    <col min="774" max="774" width="13" customWidth="1"/>
    <col min="1025" max="1025" width="4.625" customWidth="1"/>
    <col min="1026" max="1026" width="33.75" customWidth="1"/>
    <col min="1027" max="1027" width="7.125" customWidth="1"/>
    <col min="1028" max="1028" width="7" customWidth="1"/>
    <col min="1029" max="1029" width="11" customWidth="1"/>
    <col min="1030" max="1030" width="13" customWidth="1"/>
    <col min="1281" max="1281" width="4.625" customWidth="1"/>
    <col min="1282" max="1282" width="33.75" customWidth="1"/>
    <col min="1283" max="1283" width="7.125" customWidth="1"/>
    <col min="1284" max="1284" width="7" customWidth="1"/>
    <col min="1285" max="1285" width="11" customWidth="1"/>
    <col min="1286" max="1286" width="13" customWidth="1"/>
    <col min="1537" max="1537" width="4.625" customWidth="1"/>
    <col min="1538" max="1538" width="33.75" customWidth="1"/>
    <col min="1539" max="1539" width="7.125" customWidth="1"/>
    <col min="1540" max="1540" width="7" customWidth="1"/>
    <col min="1541" max="1541" width="11" customWidth="1"/>
    <col min="1542" max="1542" width="13" customWidth="1"/>
    <col min="1793" max="1793" width="4.625" customWidth="1"/>
    <col min="1794" max="1794" width="33.75" customWidth="1"/>
    <col min="1795" max="1795" width="7.125" customWidth="1"/>
    <col min="1796" max="1796" width="7" customWidth="1"/>
    <col min="1797" max="1797" width="11" customWidth="1"/>
    <col min="1798" max="1798" width="13" customWidth="1"/>
    <col min="2049" max="2049" width="4.625" customWidth="1"/>
    <col min="2050" max="2050" width="33.75" customWidth="1"/>
    <col min="2051" max="2051" width="7.125" customWidth="1"/>
    <col min="2052" max="2052" width="7" customWidth="1"/>
    <col min="2053" max="2053" width="11" customWidth="1"/>
    <col min="2054" max="2054" width="13" customWidth="1"/>
    <col min="2305" max="2305" width="4.625" customWidth="1"/>
    <col min="2306" max="2306" width="33.75" customWidth="1"/>
    <col min="2307" max="2307" width="7.125" customWidth="1"/>
    <col min="2308" max="2308" width="7" customWidth="1"/>
    <col min="2309" max="2309" width="11" customWidth="1"/>
    <col min="2310" max="2310" width="13" customWidth="1"/>
    <col min="2561" max="2561" width="4.625" customWidth="1"/>
    <col min="2562" max="2562" width="33.75" customWidth="1"/>
    <col min="2563" max="2563" width="7.125" customWidth="1"/>
    <col min="2564" max="2564" width="7" customWidth="1"/>
    <col min="2565" max="2565" width="11" customWidth="1"/>
    <col min="2566" max="2566" width="13" customWidth="1"/>
    <col min="2817" max="2817" width="4.625" customWidth="1"/>
    <col min="2818" max="2818" width="33.75" customWidth="1"/>
    <col min="2819" max="2819" width="7.125" customWidth="1"/>
    <col min="2820" max="2820" width="7" customWidth="1"/>
    <col min="2821" max="2821" width="11" customWidth="1"/>
    <col min="2822" max="2822" width="13" customWidth="1"/>
    <col min="3073" max="3073" width="4.625" customWidth="1"/>
    <col min="3074" max="3074" width="33.75" customWidth="1"/>
    <col min="3075" max="3075" width="7.125" customWidth="1"/>
    <col min="3076" max="3076" width="7" customWidth="1"/>
    <col min="3077" max="3077" width="11" customWidth="1"/>
    <col min="3078" max="3078" width="13" customWidth="1"/>
    <col min="3329" max="3329" width="4.625" customWidth="1"/>
    <col min="3330" max="3330" width="33.75" customWidth="1"/>
    <col min="3331" max="3331" width="7.125" customWidth="1"/>
    <col min="3332" max="3332" width="7" customWidth="1"/>
    <col min="3333" max="3333" width="11" customWidth="1"/>
    <col min="3334" max="3334" width="13" customWidth="1"/>
    <col min="3585" max="3585" width="4.625" customWidth="1"/>
    <col min="3586" max="3586" width="33.75" customWidth="1"/>
    <col min="3587" max="3587" width="7.125" customWidth="1"/>
    <col min="3588" max="3588" width="7" customWidth="1"/>
    <col min="3589" max="3589" width="11" customWidth="1"/>
    <col min="3590" max="3590" width="13" customWidth="1"/>
    <col min="3841" max="3841" width="4.625" customWidth="1"/>
    <col min="3842" max="3842" width="33.75" customWidth="1"/>
    <col min="3843" max="3843" width="7.125" customWidth="1"/>
    <col min="3844" max="3844" width="7" customWidth="1"/>
    <col min="3845" max="3845" width="11" customWidth="1"/>
    <col min="3846" max="3846" width="13" customWidth="1"/>
    <col min="4097" max="4097" width="4.625" customWidth="1"/>
    <col min="4098" max="4098" width="33.75" customWidth="1"/>
    <col min="4099" max="4099" width="7.125" customWidth="1"/>
    <col min="4100" max="4100" width="7" customWidth="1"/>
    <col min="4101" max="4101" width="11" customWidth="1"/>
    <col min="4102" max="4102" width="13" customWidth="1"/>
    <col min="4353" max="4353" width="4.625" customWidth="1"/>
    <col min="4354" max="4354" width="33.75" customWidth="1"/>
    <col min="4355" max="4355" width="7.125" customWidth="1"/>
    <col min="4356" max="4356" width="7" customWidth="1"/>
    <col min="4357" max="4357" width="11" customWidth="1"/>
    <col min="4358" max="4358" width="13" customWidth="1"/>
    <col min="4609" max="4609" width="4.625" customWidth="1"/>
    <col min="4610" max="4610" width="33.75" customWidth="1"/>
    <col min="4611" max="4611" width="7.125" customWidth="1"/>
    <col min="4612" max="4612" width="7" customWidth="1"/>
    <col min="4613" max="4613" width="11" customWidth="1"/>
    <col min="4614" max="4614" width="13" customWidth="1"/>
    <col min="4865" max="4865" width="4.625" customWidth="1"/>
    <col min="4866" max="4866" width="33.75" customWidth="1"/>
    <col min="4867" max="4867" width="7.125" customWidth="1"/>
    <col min="4868" max="4868" width="7" customWidth="1"/>
    <col min="4869" max="4869" width="11" customWidth="1"/>
    <col min="4870" max="4870" width="13" customWidth="1"/>
    <col min="5121" max="5121" width="4.625" customWidth="1"/>
    <col min="5122" max="5122" width="33.75" customWidth="1"/>
    <col min="5123" max="5123" width="7.125" customWidth="1"/>
    <col min="5124" max="5124" width="7" customWidth="1"/>
    <col min="5125" max="5125" width="11" customWidth="1"/>
    <col min="5126" max="5126" width="13" customWidth="1"/>
    <col min="5377" max="5377" width="4.625" customWidth="1"/>
    <col min="5378" max="5378" width="33.75" customWidth="1"/>
    <col min="5379" max="5379" width="7.125" customWidth="1"/>
    <col min="5380" max="5380" width="7" customWidth="1"/>
    <col min="5381" max="5381" width="11" customWidth="1"/>
    <col min="5382" max="5382" width="13" customWidth="1"/>
    <col min="5633" max="5633" width="4.625" customWidth="1"/>
    <col min="5634" max="5634" width="33.75" customWidth="1"/>
    <col min="5635" max="5635" width="7.125" customWidth="1"/>
    <col min="5636" max="5636" width="7" customWidth="1"/>
    <col min="5637" max="5637" width="11" customWidth="1"/>
    <col min="5638" max="5638" width="13" customWidth="1"/>
    <col min="5889" max="5889" width="4.625" customWidth="1"/>
    <col min="5890" max="5890" width="33.75" customWidth="1"/>
    <col min="5891" max="5891" width="7.125" customWidth="1"/>
    <col min="5892" max="5892" width="7" customWidth="1"/>
    <col min="5893" max="5893" width="11" customWidth="1"/>
    <col min="5894" max="5894" width="13" customWidth="1"/>
    <col min="6145" max="6145" width="4.625" customWidth="1"/>
    <col min="6146" max="6146" width="33.75" customWidth="1"/>
    <col min="6147" max="6147" width="7.125" customWidth="1"/>
    <col min="6148" max="6148" width="7" customWidth="1"/>
    <col min="6149" max="6149" width="11" customWidth="1"/>
    <col min="6150" max="6150" width="13" customWidth="1"/>
    <col min="6401" max="6401" width="4.625" customWidth="1"/>
    <col min="6402" max="6402" width="33.75" customWidth="1"/>
    <col min="6403" max="6403" width="7.125" customWidth="1"/>
    <col min="6404" max="6404" width="7" customWidth="1"/>
    <col min="6405" max="6405" width="11" customWidth="1"/>
    <col min="6406" max="6406" width="13" customWidth="1"/>
    <col min="6657" max="6657" width="4.625" customWidth="1"/>
    <col min="6658" max="6658" width="33.75" customWidth="1"/>
    <col min="6659" max="6659" width="7.125" customWidth="1"/>
    <col min="6660" max="6660" width="7" customWidth="1"/>
    <col min="6661" max="6661" width="11" customWidth="1"/>
    <col min="6662" max="6662" width="13" customWidth="1"/>
    <col min="6913" max="6913" width="4.625" customWidth="1"/>
    <col min="6914" max="6914" width="33.75" customWidth="1"/>
    <col min="6915" max="6915" width="7.125" customWidth="1"/>
    <col min="6916" max="6916" width="7" customWidth="1"/>
    <col min="6917" max="6917" width="11" customWidth="1"/>
    <col min="6918" max="6918" width="13" customWidth="1"/>
    <col min="7169" max="7169" width="4.625" customWidth="1"/>
    <col min="7170" max="7170" width="33.75" customWidth="1"/>
    <col min="7171" max="7171" width="7.125" customWidth="1"/>
    <col min="7172" max="7172" width="7" customWidth="1"/>
    <col min="7173" max="7173" width="11" customWidth="1"/>
    <col min="7174" max="7174" width="13" customWidth="1"/>
    <col min="7425" max="7425" width="4.625" customWidth="1"/>
    <col min="7426" max="7426" width="33.75" customWidth="1"/>
    <col min="7427" max="7427" width="7.125" customWidth="1"/>
    <col min="7428" max="7428" width="7" customWidth="1"/>
    <col min="7429" max="7429" width="11" customWidth="1"/>
    <col min="7430" max="7430" width="13" customWidth="1"/>
    <col min="7681" max="7681" width="4.625" customWidth="1"/>
    <col min="7682" max="7682" width="33.75" customWidth="1"/>
    <col min="7683" max="7683" width="7.125" customWidth="1"/>
    <col min="7684" max="7684" width="7" customWidth="1"/>
    <col min="7685" max="7685" width="11" customWidth="1"/>
    <col min="7686" max="7686" width="13" customWidth="1"/>
    <col min="7937" max="7937" width="4.625" customWidth="1"/>
    <col min="7938" max="7938" width="33.75" customWidth="1"/>
    <col min="7939" max="7939" width="7.125" customWidth="1"/>
    <col min="7940" max="7940" width="7" customWidth="1"/>
    <col min="7941" max="7941" width="11" customWidth="1"/>
    <col min="7942" max="7942" width="13" customWidth="1"/>
    <col min="8193" max="8193" width="4.625" customWidth="1"/>
    <col min="8194" max="8194" width="33.75" customWidth="1"/>
    <col min="8195" max="8195" width="7.125" customWidth="1"/>
    <col min="8196" max="8196" width="7" customWidth="1"/>
    <col min="8197" max="8197" width="11" customWidth="1"/>
    <col min="8198" max="8198" width="13" customWidth="1"/>
    <col min="8449" max="8449" width="4.625" customWidth="1"/>
    <col min="8450" max="8450" width="33.75" customWidth="1"/>
    <col min="8451" max="8451" width="7.125" customWidth="1"/>
    <col min="8452" max="8452" width="7" customWidth="1"/>
    <col min="8453" max="8453" width="11" customWidth="1"/>
    <col min="8454" max="8454" width="13" customWidth="1"/>
    <col min="8705" max="8705" width="4.625" customWidth="1"/>
    <col min="8706" max="8706" width="33.75" customWidth="1"/>
    <col min="8707" max="8707" width="7.125" customWidth="1"/>
    <col min="8708" max="8708" width="7" customWidth="1"/>
    <col min="8709" max="8709" width="11" customWidth="1"/>
    <col min="8710" max="8710" width="13" customWidth="1"/>
    <col min="8961" max="8961" width="4.625" customWidth="1"/>
    <col min="8962" max="8962" width="33.75" customWidth="1"/>
    <col min="8963" max="8963" width="7.125" customWidth="1"/>
    <col min="8964" max="8964" width="7" customWidth="1"/>
    <col min="8965" max="8965" width="11" customWidth="1"/>
    <col min="8966" max="8966" width="13" customWidth="1"/>
    <col min="9217" max="9217" width="4.625" customWidth="1"/>
    <col min="9218" max="9218" width="33.75" customWidth="1"/>
    <col min="9219" max="9219" width="7.125" customWidth="1"/>
    <col min="9220" max="9220" width="7" customWidth="1"/>
    <col min="9221" max="9221" width="11" customWidth="1"/>
    <col min="9222" max="9222" width="13" customWidth="1"/>
    <col min="9473" max="9473" width="4.625" customWidth="1"/>
    <col min="9474" max="9474" width="33.75" customWidth="1"/>
    <col min="9475" max="9475" width="7.125" customWidth="1"/>
    <col min="9476" max="9476" width="7" customWidth="1"/>
    <col min="9477" max="9477" width="11" customWidth="1"/>
    <col min="9478" max="9478" width="13" customWidth="1"/>
    <col min="9729" max="9729" width="4.625" customWidth="1"/>
    <col min="9730" max="9730" width="33.75" customWidth="1"/>
    <col min="9731" max="9731" width="7.125" customWidth="1"/>
    <col min="9732" max="9732" width="7" customWidth="1"/>
    <col min="9733" max="9733" width="11" customWidth="1"/>
    <col min="9734" max="9734" width="13" customWidth="1"/>
    <col min="9985" max="9985" width="4.625" customWidth="1"/>
    <col min="9986" max="9986" width="33.75" customWidth="1"/>
    <col min="9987" max="9987" width="7.125" customWidth="1"/>
    <col min="9988" max="9988" width="7" customWidth="1"/>
    <col min="9989" max="9989" width="11" customWidth="1"/>
    <col min="9990" max="9990" width="13" customWidth="1"/>
    <col min="10241" max="10241" width="4.625" customWidth="1"/>
    <col min="10242" max="10242" width="33.75" customWidth="1"/>
    <col min="10243" max="10243" width="7.125" customWidth="1"/>
    <col min="10244" max="10244" width="7" customWidth="1"/>
    <col min="10245" max="10245" width="11" customWidth="1"/>
    <col min="10246" max="10246" width="13" customWidth="1"/>
    <col min="10497" max="10497" width="4.625" customWidth="1"/>
    <col min="10498" max="10498" width="33.75" customWidth="1"/>
    <col min="10499" max="10499" width="7.125" customWidth="1"/>
    <col min="10500" max="10500" width="7" customWidth="1"/>
    <col min="10501" max="10501" width="11" customWidth="1"/>
    <col min="10502" max="10502" width="13" customWidth="1"/>
    <col min="10753" max="10753" width="4.625" customWidth="1"/>
    <col min="10754" max="10754" width="33.75" customWidth="1"/>
    <col min="10755" max="10755" width="7.125" customWidth="1"/>
    <col min="10756" max="10756" width="7" customWidth="1"/>
    <col min="10757" max="10757" width="11" customWidth="1"/>
    <col min="10758" max="10758" width="13" customWidth="1"/>
    <col min="11009" max="11009" width="4.625" customWidth="1"/>
    <col min="11010" max="11010" width="33.75" customWidth="1"/>
    <col min="11011" max="11011" width="7.125" customWidth="1"/>
    <col min="11012" max="11012" width="7" customWidth="1"/>
    <col min="11013" max="11013" width="11" customWidth="1"/>
    <col min="11014" max="11014" width="13" customWidth="1"/>
    <col min="11265" max="11265" width="4.625" customWidth="1"/>
    <col min="11266" max="11266" width="33.75" customWidth="1"/>
    <col min="11267" max="11267" width="7.125" customWidth="1"/>
    <col min="11268" max="11268" width="7" customWidth="1"/>
    <col min="11269" max="11269" width="11" customWidth="1"/>
    <col min="11270" max="11270" width="13" customWidth="1"/>
    <col min="11521" max="11521" width="4.625" customWidth="1"/>
    <col min="11522" max="11522" width="33.75" customWidth="1"/>
    <col min="11523" max="11523" width="7.125" customWidth="1"/>
    <col min="11524" max="11524" width="7" customWidth="1"/>
    <col min="11525" max="11525" width="11" customWidth="1"/>
    <col min="11526" max="11526" width="13" customWidth="1"/>
    <col min="11777" max="11777" width="4.625" customWidth="1"/>
    <col min="11778" max="11778" width="33.75" customWidth="1"/>
    <col min="11779" max="11779" width="7.125" customWidth="1"/>
    <col min="11780" max="11780" width="7" customWidth="1"/>
    <col min="11781" max="11781" width="11" customWidth="1"/>
    <col min="11782" max="11782" width="13" customWidth="1"/>
    <col min="12033" max="12033" width="4.625" customWidth="1"/>
    <col min="12034" max="12034" width="33.75" customWidth="1"/>
    <col min="12035" max="12035" width="7.125" customWidth="1"/>
    <col min="12036" max="12036" width="7" customWidth="1"/>
    <col min="12037" max="12037" width="11" customWidth="1"/>
    <col min="12038" max="12038" width="13" customWidth="1"/>
    <col min="12289" max="12289" width="4.625" customWidth="1"/>
    <col min="12290" max="12290" width="33.75" customWidth="1"/>
    <col min="12291" max="12291" width="7.125" customWidth="1"/>
    <col min="12292" max="12292" width="7" customWidth="1"/>
    <col min="12293" max="12293" width="11" customWidth="1"/>
    <col min="12294" max="12294" width="13" customWidth="1"/>
    <col min="12545" max="12545" width="4.625" customWidth="1"/>
    <col min="12546" max="12546" width="33.75" customWidth="1"/>
    <col min="12547" max="12547" width="7.125" customWidth="1"/>
    <col min="12548" max="12548" width="7" customWidth="1"/>
    <col min="12549" max="12549" width="11" customWidth="1"/>
    <col min="12550" max="12550" width="13" customWidth="1"/>
    <col min="12801" max="12801" width="4.625" customWidth="1"/>
    <col min="12802" max="12802" width="33.75" customWidth="1"/>
    <col min="12803" max="12803" width="7.125" customWidth="1"/>
    <col min="12804" max="12804" width="7" customWidth="1"/>
    <col min="12805" max="12805" width="11" customWidth="1"/>
    <col min="12806" max="12806" width="13" customWidth="1"/>
    <col min="13057" max="13057" width="4.625" customWidth="1"/>
    <col min="13058" max="13058" width="33.75" customWidth="1"/>
    <col min="13059" max="13059" width="7.125" customWidth="1"/>
    <col min="13060" max="13060" width="7" customWidth="1"/>
    <col min="13061" max="13061" width="11" customWidth="1"/>
    <col min="13062" max="13062" width="13" customWidth="1"/>
    <col min="13313" max="13313" width="4.625" customWidth="1"/>
    <col min="13314" max="13314" width="33.75" customWidth="1"/>
    <col min="13315" max="13315" width="7.125" customWidth="1"/>
    <col min="13316" max="13316" width="7" customWidth="1"/>
    <col min="13317" max="13317" width="11" customWidth="1"/>
    <col min="13318" max="13318" width="13" customWidth="1"/>
    <col min="13569" max="13569" width="4.625" customWidth="1"/>
    <col min="13570" max="13570" width="33.75" customWidth="1"/>
    <col min="13571" max="13571" width="7.125" customWidth="1"/>
    <col min="13572" max="13572" width="7" customWidth="1"/>
    <col min="13573" max="13573" width="11" customWidth="1"/>
    <col min="13574" max="13574" width="13" customWidth="1"/>
    <col min="13825" max="13825" width="4.625" customWidth="1"/>
    <col min="13826" max="13826" width="33.75" customWidth="1"/>
    <col min="13827" max="13827" width="7.125" customWidth="1"/>
    <col min="13828" max="13828" width="7" customWidth="1"/>
    <col min="13829" max="13829" width="11" customWidth="1"/>
    <col min="13830" max="13830" width="13" customWidth="1"/>
    <col min="14081" max="14081" width="4.625" customWidth="1"/>
    <col min="14082" max="14082" width="33.75" customWidth="1"/>
    <col min="14083" max="14083" width="7.125" customWidth="1"/>
    <col min="14084" max="14084" width="7" customWidth="1"/>
    <col min="14085" max="14085" width="11" customWidth="1"/>
    <col min="14086" max="14086" width="13" customWidth="1"/>
    <col min="14337" max="14337" width="4.625" customWidth="1"/>
    <col min="14338" max="14338" width="33.75" customWidth="1"/>
    <col min="14339" max="14339" width="7.125" customWidth="1"/>
    <col min="14340" max="14340" width="7" customWidth="1"/>
    <col min="14341" max="14341" width="11" customWidth="1"/>
    <col min="14342" max="14342" width="13" customWidth="1"/>
    <col min="14593" max="14593" width="4.625" customWidth="1"/>
    <col min="14594" max="14594" width="33.75" customWidth="1"/>
    <col min="14595" max="14595" width="7.125" customWidth="1"/>
    <col min="14596" max="14596" width="7" customWidth="1"/>
    <col min="14597" max="14597" width="11" customWidth="1"/>
    <col min="14598" max="14598" width="13" customWidth="1"/>
    <col min="14849" max="14849" width="4.625" customWidth="1"/>
    <col min="14850" max="14850" width="33.75" customWidth="1"/>
    <col min="14851" max="14851" width="7.125" customWidth="1"/>
    <col min="14852" max="14852" width="7" customWidth="1"/>
    <col min="14853" max="14853" width="11" customWidth="1"/>
    <col min="14854" max="14854" width="13" customWidth="1"/>
    <col min="15105" max="15105" width="4.625" customWidth="1"/>
    <col min="15106" max="15106" width="33.75" customWidth="1"/>
    <col min="15107" max="15107" width="7.125" customWidth="1"/>
    <col min="15108" max="15108" width="7" customWidth="1"/>
    <col min="15109" max="15109" width="11" customWidth="1"/>
    <col min="15110" max="15110" width="13" customWidth="1"/>
    <col min="15361" max="15361" width="4.625" customWidth="1"/>
    <col min="15362" max="15362" width="33.75" customWidth="1"/>
    <col min="15363" max="15363" width="7.125" customWidth="1"/>
    <col min="15364" max="15364" width="7" customWidth="1"/>
    <col min="15365" max="15365" width="11" customWidth="1"/>
    <col min="15366" max="15366" width="13" customWidth="1"/>
    <col min="15617" max="15617" width="4.625" customWidth="1"/>
    <col min="15618" max="15618" width="33.75" customWidth="1"/>
    <col min="15619" max="15619" width="7.125" customWidth="1"/>
    <col min="15620" max="15620" width="7" customWidth="1"/>
    <col min="15621" max="15621" width="11" customWidth="1"/>
    <col min="15622" max="15622" width="13" customWidth="1"/>
    <col min="15873" max="15873" width="4.625" customWidth="1"/>
    <col min="15874" max="15874" width="33.75" customWidth="1"/>
    <col min="15875" max="15875" width="7.125" customWidth="1"/>
    <col min="15876" max="15876" width="7" customWidth="1"/>
    <col min="15877" max="15877" width="11" customWidth="1"/>
    <col min="15878" max="15878" width="13" customWidth="1"/>
    <col min="16129" max="16129" width="4.625" customWidth="1"/>
    <col min="16130" max="16130" width="33.75" customWidth="1"/>
    <col min="16131" max="16131" width="7.125" customWidth="1"/>
    <col min="16132" max="16132" width="7" customWidth="1"/>
    <col min="16133" max="16133" width="11" customWidth="1"/>
    <col min="16134" max="16134" width="13" customWidth="1"/>
  </cols>
  <sheetData>
    <row r="1" spans="1:7" s="136" customFormat="1" ht="12" x14ac:dyDescent="0.2">
      <c r="A1" s="132"/>
      <c r="B1" s="133"/>
      <c r="C1" s="134"/>
      <c r="D1" s="135"/>
      <c r="G1" s="214"/>
    </row>
    <row r="2" spans="1:7" ht="39.950000000000003" customHeight="1" x14ac:dyDescent="0.2">
      <c r="A2" s="371" t="s">
        <v>89</v>
      </c>
      <c r="B2" s="371"/>
      <c r="C2" s="371"/>
      <c r="D2" s="371"/>
      <c r="E2" s="371"/>
      <c r="F2" s="371"/>
    </row>
    <row r="3" spans="1:7" s="131" customFormat="1" ht="15" x14ac:dyDescent="0.2">
      <c r="A3" s="373" t="s">
        <v>549</v>
      </c>
      <c r="B3" s="373"/>
      <c r="C3" s="373"/>
      <c r="D3" s="373"/>
      <c r="E3" s="373"/>
      <c r="F3" s="373"/>
      <c r="G3" s="214"/>
    </row>
    <row r="4" spans="1:7" s="136" customFormat="1" ht="12" x14ac:dyDescent="0.2">
      <c r="A4" s="141"/>
      <c r="B4" s="142"/>
      <c r="C4" s="143"/>
      <c r="D4" s="144"/>
      <c r="E4" s="145"/>
      <c r="F4" s="146"/>
      <c r="G4" s="214"/>
    </row>
    <row r="5" spans="1:7" x14ac:dyDescent="0.2">
      <c r="A5" s="372" t="s">
        <v>548</v>
      </c>
      <c r="B5" s="372"/>
      <c r="C5" s="372"/>
      <c r="D5" s="372"/>
      <c r="E5" s="372"/>
      <c r="F5" s="372"/>
    </row>
    <row r="6" spans="1:7" s="136" customFormat="1" ht="12" x14ac:dyDescent="0.2">
      <c r="A6" s="137"/>
      <c r="B6" s="24"/>
      <c r="C6" s="116"/>
      <c r="D6" s="138"/>
      <c r="E6" s="139"/>
      <c r="F6" s="140"/>
      <c r="G6" s="214"/>
    </row>
    <row r="7" spans="1:7" s="136" customFormat="1" ht="12.75" x14ac:dyDescent="0.2">
      <c r="A7" s="137"/>
      <c r="B7" s="147" t="s">
        <v>186</v>
      </c>
      <c r="C7" s="116"/>
      <c r="D7" s="138"/>
      <c r="E7" s="139"/>
      <c r="F7" s="140"/>
      <c r="G7" s="214"/>
    </row>
    <row r="8" spans="1:7" s="136" customFormat="1" ht="12" x14ac:dyDescent="0.2">
      <c r="A8" s="137"/>
      <c r="B8" s="24"/>
      <c r="C8" s="116"/>
      <c r="D8" s="138"/>
      <c r="E8" s="139"/>
      <c r="F8" s="140"/>
      <c r="G8" s="214"/>
    </row>
    <row r="9" spans="1:7" s="136" customFormat="1" ht="74.25" customHeight="1" x14ac:dyDescent="0.2">
      <c r="A9" s="137"/>
      <c r="B9" s="24" t="s">
        <v>696</v>
      </c>
      <c r="C9" s="116"/>
      <c r="D9" s="138"/>
      <c r="E9" s="139"/>
      <c r="F9" s="140"/>
      <c r="G9" s="214"/>
    </row>
    <row r="10" spans="1:7" s="136" customFormat="1" ht="73.5" customHeight="1" x14ac:dyDescent="0.2">
      <c r="A10" s="137"/>
      <c r="B10" s="133" t="s">
        <v>550</v>
      </c>
      <c r="C10" s="116"/>
      <c r="D10" s="138"/>
      <c r="E10" s="139"/>
      <c r="F10" s="140"/>
      <c r="G10" s="214"/>
    </row>
    <row r="11" spans="1:7" s="136" customFormat="1" ht="48" x14ac:dyDescent="0.2">
      <c r="A11" s="137"/>
      <c r="B11" s="24" t="s">
        <v>551</v>
      </c>
      <c r="C11" s="116"/>
      <c r="D11" s="138"/>
      <c r="E11" s="139"/>
      <c r="F11" s="140"/>
      <c r="G11" s="214"/>
    </row>
    <row r="12" spans="1:7" s="136" customFormat="1" ht="24" x14ac:dyDescent="0.2">
      <c r="A12" s="137"/>
      <c r="B12" s="24" t="s">
        <v>552</v>
      </c>
      <c r="C12" s="116"/>
      <c r="D12" s="138"/>
      <c r="E12" s="139"/>
      <c r="F12" s="140"/>
      <c r="G12" s="214"/>
    </row>
    <row r="13" spans="1:7" s="136" customFormat="1" ht="12" x14ac:dyDescent="0.2">
      <c r="A13" s="137"/>
      <c r="B13" s="24"/>
      <c r="C13" s="116"/>
      <c r="D13" s="138"/>
      <c r="E13" s="139"/>
      <c r="F13" s="140"/>
      <c r="G13" s="214"/>
    </row>
    <row r="14" spans="1:7" s="136" customFormat="1" ht="12" x14ac:dyDescent="0.2">
      <c r="A14" s="137"/>
      <c r="B14" s="24"/>
      <c r="C14" s="116"/>
      <c r="D14" s="138"/>
      <c r="E14" s="139"/>
      <c r="F14" s="140"/>
      <c r="G14" s="214"/>
    </row>
    <row r="15" spans="1:7" ht="24" x14ac:dyDescent="0.2">
      <c r="A15" s="389" t="s">
        <v>206</v>
      </c>
      <c r="B15" s="402" t="s">
        <v>207</v>
      </c>
      <c r="C15" s="389" t="s">
        <v>736</v>
      </c>
      <c r="D15" s="391" t="s">
        <v>5</v>
      </c>
      <c r="E15" s="389" t="s">
        <v>737</v>
      </c>
      <c r="F15" s="389" t="s">
        <v>738</v>
      </c>
      <c r="G15" s="386" t="s">
        <v>739</v>
      </c>
    </row>
    <row r="16" spans="1:7" s="136" customFormat="1" ht="12" x14ac:dyDescent="0.2">
      <c r="A16" s="149"/>
      <c r="B16" s="150"/>
      <c r="C16" s="151"/>
      <c r="D16" s="152"/>
      <c r="E16" s="153"/>
      <c r="F16" s="151"/>
      <c r="G16" s="214"/>
    </row>
    <row r="17" spans="1:7" s="136" customFormat="1" ht="12" x14ac:dyDescent="0.2">
      <c r="A17" s="406" t="s">
        <v>208</v>
      </c>
      <c r="B17" s="407"/>
      <c r="C17" s="408"/>
      <c r="D17" s="409"/>
      <c r="E17" s="410"/>
      <c r="F17" s="410"/>
      <c r="G17" s="411"/>
    </row>
    <row r="18" spans="1:7" s="136" customFormat="1" ht="12" x14ac:dyDescent="0.2">
      <c r="A18" s="154"/>
      <c r="C18" s="155"/>
      <c r="D18" s="135"/>
      <c r="G18" s="214"/>
    </row>
    <row r="19" spans="1:7" s="136" customFormat="1" ht="24" x14ac:dyDescent="0.2">
      <c r="A19" s="137" t="s">
        <v>209</v>
      </c>
      <c r="B19" s="156" t="s">
        <v>210</v>
      </c>
      <c r="C19" s="157"/>
      <c r="D19" s="158"/>
      <c r="G19" s="214"/>
    </row>
    <row r="20" spans="1:7" s="136" customFormat="1" ht="24" x14ac:dyDescent="0.2">
      <c r="A20" s="159"/>
      <c r="B20" s="156" t="s">
        <v>211</v>
      </c>
      <c r="C20" s="157"/>
      <c r="D20" s="158"/>
      <c r="E20" s="160"/>
      <c r="F20" s="160"/>
      <c r="G20" s="214"/>
    </row>
    <row r="21" spans="1:7" s="136" customFormat="1" ht="12" x14ac:dyDescent="0.2">
      <c r="A21" s="159"/>
      <c r="B21" s="156"/>
      <c r="C21" s="157" t="s">
        <v>212</v>
      </c>
      <c r="D21" s="158">
        <v>1</v>
      </c>
      <c r="E21" s="161"/>
      <c r="F21" s="162">
        <f>D21*E21</f>
        <v>0</v>
      </c>
      <c r="G21" s="214"/>
    </row>
    <row r="22" spans="1:7" s="136" customFormat="1" ht="12" x14ac:dyDescent="0.2">
      <c r="A22" s="137"/>
      <c r="B22" s="133"/>
      <c r="C22" s="133"/>
      <c r="D22" s="163"/>
      <c r="G22" s="214"/>
    </row>
    <row r="23" spans="1:7" s="136" customFormat="1" ht="24" x14ac:dyDescent="0.2">
      <c r="A23" s="137" t="s">
        <v>213</v>
      </c>
      <c r="B23" s="133" t="s">
        <v>214</v>
      </c>
      <c r="C23" s="133"/>
      <c r="D23" s="163"/>
      <c r="E23" s="160"/>
      <c r="F23" s="160"/>
      <c r="G23" s="214"/>
    </row>
    <row r="24" spans="1:7" s="136" customFormat="1" ht="12" x14ac:dyDescent="0.2">
      <c r="A24" s="159"/>
      <c r="B24" s="133"/>
      <c r="C24" s="157" t="s">
        <v>212</v>
      </c>
      <c r="D24" s="158">
        <v>1</v>
      </c>
      <c r="E24" s="161"/>
      <c r="F24" s="162">
        <f>D24*E24</f>
        <v>0</v>
      </c>
      <c r="G24" s="214"/>
    </row>
    <row r="25" spans="1:7" s="136" customFormat="1" ht="12" x14ac:dyDescent="0.2">
      <c r="A25" s="137"/>
      <c r="B25" s="133"/>
      <c r="C25" s="133"/>
      <c r="D25" s="163"/>
      <c r="G25" s="214"/>
    </row>
    <row r="26" spans="1:7" s="136" customFormat="1" ht="24" x14ac:dyDescent="0.2">
      <c r="A26" s="137" t="s">
        <v>215</v>
      </c>
      <c r="B26" s="133" t="s">
        <v>216</v>
      </c>
      <c r="C26" s="133"/>
      <c r="D26" s="163"/>
      <c r="E26" s="160"/>
      <c r="F26" s="160"/>
      <c r="G26" s="214"/>
    </row>
    <row r="27" spans="1:7" s="136" customFormat="1" ht="12" x14ac:dyDescent="0.2">
      <c r="A27" s="159"/>
      <c r="B27" s="133"/>
      <c r="C27" s="157" t="s">
        <v>212</v>
      </c>
      <c r="D27" s="158">
        <v>1</v>
      </c>
      <c r="E27" s="161"/>
      <c r="F27" s="162">
        <f>D27*E27</f>
        <v>0</v>
      </c>
      <c r="G27" s="214"/>
    </row>
    <row r="28" spans="1:7" s="136" customFormat="1" ht="12" x14ac:dyDescent="0.2">
      <c r="A28" s="137"/>
      <c r="B28" s="133"/>
      <c r="C28" s="133"/>
      <c r="D28" s="163"/>
      <c r="G28" s="214"/>
    </row>
    <row r="29" spans="1:7" s="136" customFormat="1" ht="12" x14ac:dyDescent="0.2">
      <c r="A29" s="137" t="s">
        <v>217</v>
      </c>
      <c r="B29" s="133" t="s">
        <v>218</v>
      </c>
      <c r="C29" s="133"/>
      <c r="D29" s="163"/>
      <c r="E29" s="160"/>
      <c r="F29" s="160"/>
      <c r="G29" s="214"/>
    </row>
    <row r="30" spans="1:7" s="136" customFormat="1" ht="12" x14ac:dyDescent="0.2">
      <c r="A30" s="159"/>
      <c r="B30" s="133"/>
      <c r="C30" s="133" t="s">
        <v>212</v>
      </c>
      <c r="D30" s="163">
        <v>1</v>
      </c>
      <c r="E30" s="161"/>
      <c r="F30" s="162">
        <f>D30*E30</f>
        <v>0</v>
      </c>
      <c r="G30" s="214"/>
    </row>
    <row r="31" spans="1:7" s="136" customFormat="1" ht="12" x14ac:dyDescent="0.2">
      <c r="A31" s="137"/>
      <c r="B31" s="133"/>
      <c r="C31" s="133"/>
      <c r="D31" s="163"/>
      <c r="G31" s="214"/>
    </row>
    <row r="32" spans="1:7" s="136" customFormat="1" ht="12" x14ac:dyDescent="0.2">
      <c r="A32" s="137" t="s">
        <v>219</v>
      </c>
      <c r="B32" s="133" t="s">
        <v>220</v>
      </c>
      <c r="C32" s="133"/>
      <c r="D32" s="163"/>
      <c r="E32" s="160"/>
      <c r="F32" s="160"/>
      <c r="G32" s="214"/>
    </row>
    <row r="33" spans="1:9" s="136" customFormat="1" ht="12" x14ac:dyDescent="0.2">
      <c r="A33" s="159"/>
      <c r="B33" s="133"/>
      <c r="C33" s="133" t="s">
        <v>212</v>
      </c>
      <c r="D33" s="163">
        <v>1</v>
      </c>
      <c r="E33" s="161"/>
      <c r="F33" s="162">
        <f>D33*E33</f>
        <v>0</v>
      </c>
      <c r="G33" s="214"/>
    </row>
    <row r="34" spans="1:9" s="136" customFormat="1" ht="12" x14ac:dyDescent="0.2">
      <c r="A34" s="159"/>
      <c r="B34" s="133"/>
      <c r="C34" s="133"/>
      <c r="D34" s="163"/>
      <c r="G34" s="214"/>
    </row>
    <row r="35" spans="1:9" s="136" customFormat="1" ht="12" x14ac:dyDescent="0.2">
      <c r="A35" s="413" t="s">
        <v>221</v>
      </c>
      <c r="B35" s="414"/>
      <c r="C35" s="415"/>
      <c r="D35" s="416"/>
      <c r="E35" s="417"/>
      <c r="F35" s="412">
        <f>SUM(F21:F33)</f>
        <v>0</v>
      </c>
      <c r="G35" s="418"/>
    </row>
    <row r="36" spans="1:9" s="136" customFormat="1" ht="12" x14ac:dyDescent="0.2">
      <c r="A36" s="137"/>
      <c r="B36" s="24"/>
      <c r="C36" s="116"/>
      <c r="D36" s="138"/>
      <c r="E36" s="139"/>
      <c r="F36" s="140"/>
      <c r="G36" s="214"/>
    </row>
    <row r="37" spans="1:9" s="136" customFormat="1" ht="12" x14ac:dyDescent="0.2">
      <c r="A37" s="149"/>
      <c r="B37" s="150"/>
      <c r="C37" s="151"/>
      <c r="D37" s="152"/>
      <c r="E37" s="153"/>
      <c r="F37" s="151"/>
      <c r="G37" s="214"/>
    </row>
    <row r="38" spans="1:9" s="136" customFormat="1" ht="12" x14ac:dyDescent="0.2">
      <c r="A38" s="419" t="s">
        <v>593</v>
      </c>
      <c r="B38" s="420"/>
      <c r="C38" s="408"/>
      <c r="D38" s="409"/>
      <c r="E38" s="421"/>
      <c r="F38" s="410"/>
      <c r="G38" s="411"/>
    </row>
    <row r="39" spans="1:9" s="136" customFormat="1" ht="12" x14ac:dyDescent="0.2">
      <c r="A39" s="422"/>
      <c r="B39" s="2"/>
      <c r="C39" s="23"/>
      <c r="D39" s="168"/>
      <c r="E39" s="164"/>
      <c r="F39" s="165"/>
      <c r="G39" s="214"/>
    </row>
    <row r="40" spans="1:9" s="136" customFormat="1" ht="24" x14ac:dyDescent="0.2">
      <c r="A40" s="137" t="s">
        <v>222</v>
      </c>
      <c r="B40" s="156" t="s">
        <v>223</v>
      </c>
      <c r="C40" s="157"/>
      <c r="D40" s="158"/>
      <c r="E40" s="164"/>
      <c r="F40" s="165"/>
      <c r="G40" s="214"/>
    </row>
    <row r="41" spans="1:9" s="136" customFormat="1" ht="12" x14ac:dyDescent="0.2">
      <c r="A41" s="166"/>
      <c r="B41" s="156" t="s">
        <v>224</v>
      </c>
      <c r="C41" s="157"/>
      <c r="D41" s="158"/>
      <c r="E41" s="164"/>
      <c r="F41" s="165"/>
      <c r="G41" s="214"/>
    </row>
    <row r="42" spans="1:9" s="136" customFormat="1" ht="12" x14ac:dyDescent="0.2">
      <c r="A42" s="166"/>
      <c r="B42" s="156" t="s">
        <v>225</v>
      </c>
      <c r="C42" s="157"/>
      <c r="D42" s="167"/>
      <c r="E42" s="164"/>
      <c r="F42" s="165"/>
      <c r="G42" s="214"/>
    </row>
    <row r="43" spans="1:9" s="136" customFormat="1" ht="12" x14ac:dyDescent="0.2">
      <c r="A43" s="166"/>
      <c r="B43" s="156" t="s">
        <v>226</v>
      </c>
      <c r="C43" s="23"/>
      <c r="D43" s="168"/>
      <c r="E43" s="164"/>
      <c r="F43" s="165"/>
      <c r="G43" s="214"/>
    </row>
    <row r="44" spans="1:9" s="136" customFormat="1" ht="12" x14ac:dyDescent="0.2">
      <c r="A44" s="137"/>
      <c r="B44" s="156" t="s">
        <v>227</v>
      </c>
      <c r="C44" s="23"/>
      <c r="D44" s="168"/>
      <c r="E44" s="164"/>
      <c r="F44" s="165"/>
      <c r="G44" s="214"/>
    </row>
    <row r="45" spans="1:9" s="136" customFormat="1" ht="13.5" x14ac:dyDescent="0.2">
      <c r="A45" s="166"/>
      <c r="B45" s="156" t="s">
        <v>564</v>
      </c>
      <c r="C45" s="157"/>
      <c r="D45" s="167"/>
      <c r="E45" s="164"/>
      <c r="F45" s="165"/>
      <c r="G45" s="214"/>
    </row>
    <row r="46" spans="1:9" s="136" customFormat="1" ht="13.5" x14ac:dyDescent="0.2">
      <c r="A46" s="166"/>
      <c r="B46" s="156" t="s">
        <v>565</v>
      </c>
      <c r="C46" s="23"/>
      <c r="D46" s="168"/>
      <c r="E46" s="164"/>
      <c r="F46" s="165"/>
      <c r="G46" s="214"/>
    </row>
    <row r="47" spans="1:9" s="136" customFormat="1" ht="13.5" x14ac:dyDescent="0.2">
      <c r="A47" s="137"/>
      <c r="B47" s="156" t="s">
        <v>566</v>
      </c>
      <c r="C47" s="116"/>
      <c r="D47" s="138"/>
      <c r="E47" s="164"/>
      <c r="F47" s="165"/>
      <c r="G47" s="214"/>
    </row>
    <row r="48" spans="1:9" s="136" customFormat="1" ht="12" x14ac:dyDescent="0.2">
      <c r="A48" s="166"/>
      <c r="B48" s="156" t="s">
        <v>228</v>
      </c>
      <c r="C48" s="116"/>
      <c r="D48" s="138"/>
      <c r="E48" s="164"/>
      <c r="F48" s="165"/>
      <c r="G48" s="214"/>
      <c r="I48" s="154"/>
    </row>
    <row r="49" spans="1:7" s="136" customFormat="1" ht="12" x14ac:dyDescent="0.2">
      <c r="A49" s="166"/>
      <c r="B49" s="156" t="s">
        <v>229</v>
      </c>
      <c r="C49" s="116"/>
      <c r="D49" s="138"/>
      <c r="E49" s="164"/>
      <c r="F49" s="165"/>
      <c r="G49" s="214"/>
    </row>
    <row r="50" spans="1:7" s="136" customFormat="1" ht="12" x14ac:dyDescent="0.2">
      <c r="A50" s="166"/>
      <c r="B50" s="156" t="s">
        <v>230</v>
      </c>
      <c r="C50" s="116"/>
      <c r="D50" s="138"/>
      <c r="E50" s="164"/>
      <c r="F50" s="165"/>
      <c r="G50" s="214"/>
    </row>
    <row r="51" spans="1:7" s="136" customFormat="1" ht="24" x14ac:dyDescent="0.2">
      <c r="A51" s="166"/>
      <c r="B51" s="156" t="s">
        <v>231</v>
      </c>
      <c r="C51" s="116"/>
      <c r="D51" s="138"/>
      <c r="E51" s="164"/>
      <c r="F51" s="165"/>
      <c r="G51" s="214"/>
    </row>
    <row r="52" spans="1:7" s="136" customFormat="1" ht="24" x14ac:dyDescent="0.2">
      <c r="A52" s="137"/>
      <c r="B52" s="156" t="s">
        <v>232</v>
      </c>
      <c r="C52" s="116"/>
      <c r="D52" s="138"/>
      <c r="E52" s="164"/>
      <c r="F52" s="165"/>
      <c r="G52" s="214"/>
    </row>
    <row r="53" spans="1:7" s="136" customFormat="1" ht="12" x14ac:dyDescent="0.2">
      <c r="A53" s="166"/>
      <c r="B53" s="169"/>
      <c r="C53" s="116" t="s">
        <v>212</v>
      </c>
      <c r="D53" s="138">
        <v>1</v>
      </c>
      <c r="E53" s="160"/>
      <c r="F53" s="160">
        <f>D53*E53</f>
        <v>0</v>
      </c>
      <c r="G53" s="214"/>
    </row>
    <row r="54" spans="1:7" s="136" customFormat="1" ht="24" x14ac:dyDescent="0.2">
      <c r="A54" s="166"/>
      <c r="B54" s="170" t="s">
        <v>553</v>
      </c>
      <c r="C54" s="116"/>
      <c r="D54" s="138"/>
      <c r="E54" s="160"/>
      <c r="F54" s="160"/>
      <c r="G54" s="214"/>
    </row>
    <row r="55" spans="1:7" s="136" customFormat="1" ht="12" x14ac:dyDescent="0.2">
      <c r="A55" s="166"/>
      <c r="B55" s="169"/>
      <c r="C55" s="116"/>
      <c r="D55" s="138"/>
      <c r="E55" s="164"/>
      <c r="F55" s="165"/>
      <c r="G55" s="214"/>
    </row>
    <row r="56" spans="1:7" s="136" customFormat="1" ht="36" x14ac:dyDescent="0.2">
      <c r="A56" s="137" t="s">
        <v>233</v>
      </c>
      <c r="B56" s="156" t="s">
        <v>234</v>
      </c>
      <c r="C56" s="116"/>
      <c r="D56" s="138"/>
      <c r="E56" s="164"/>
      <c r="F56" s="165"/>
      <c r="G56" s="214"/>
    </row>
    <row r="57" spans="1:7" s="136" customFormat="1" ht="12" x14ac:dyDescent="0.2">
      <c r="A57" s="166"/>
      <c r="B57" s="171" t="s">
        <v>235</v>
      </c>
      <c r="C57" s="116" t="s">
        <v>236</v>
      </c>
      <c r="D57" s="138">
        <v>1</v>
      </c>
      <c r="E57" s="160"/>
      <c r="F57" s="160">
        <f>D57*E57</f>
        <v>0</v>
      </c>
      <c r="G57" s="214"/>
    </row>
    <row r="58" spans="1:7" s="136" customFormat="1" ht="12" x14ac:dyDescent="0.2">
      <c r="A58" s="166"/>
      <c r="B58" s="169"/>
      <c r="C58" s="116"/>
      <c r="D58" s="138"/>
      <c r="E58" s="164"/>
      <c r="F58" s="165"/>
      <c r="G58" s="214"/>
    </row>
    <row r="59" spans="1:7" s="136" customFormat="1" ht="36" x14ac:dyDescent="0.2">
      <c r="A59" s="137" t="s">
        <v>237</v>
      </c>
      <c r="B59" s="133" t="s">
        <v>238</v>
      </c>
      <c r="C59" s="116"/>
      <c r="D59" s="138"/>
      <c r="E59" s="164"/>
      <c r="F59" s="165"/>
      <c r="G59" s="214"/>
    </row>
    <row r="60" spans="1:7" s="136" customFormat="1" ht="12" x14ac:dyDescent="0.2">
      <c r="A60" s="166"/>
      <c r="B60" s="171" t="s">
        <v>235</v>
      </c>
      <c r="C60" s="116" t="s">
        <v>236</v>
      </c>
      <c r="D60" s="138">
        <v>1</v>
      </c>
      <c r="E60" s="160"/>
      <c r="F60" s="160">
        <f>D60*E60</f>
        <v>0</v>
      </c>
      <c r="G60" s="214"/>
    </row>
    <row r="61" spans="1:7" s="136" customFormat="1" ht="12" x14ac:dyDescent="0.2">
      <c r="A61" s="166"/>
      <c r="B61" s="169"/>
      <c r="C61" s="116"/>
      <c r="D61" s="138"/>
      <c r="E61" s="164"/>
      <c r="F61" s="165"/>
      <c r="G61" s="214"/>
    </row>
    <row r="62" spans="1:7" s="136" customFormat="1" ht="24" x14ac:dyDescent="0.2">
      <c r="A62" s="137" t="s">
        <v>239</v>
      </c>
      <c r="B62" s="172" t="s">
        <v>240</v>
      </c>
      <c r="C62" s="173"/>
      <c r="D62" s="174" t="s">
        <v>241</v>
      </c>
      <c r="E62" s="164"/>
      <c r="F62" s="165"/>
      <c r="G62" s="214"/>
    </row>
    <row r="63" spans="1:7" s="136" customFormat="1" ht="12" x14ac:dyDescent="0.2">
      <c r="A63" s="166"/>
      <c r="B63" s="175"/>
      <c r="C63" s="157" t="s">
        <v>212</v>
      </c>
      <c r="D63" s="167">
        <v>1</v>
      </c>
      <c r="E63" s="160"/>
      <c r="F63" s="160">
        <f>D63*E63</f>
        <v>0</v>
      </c>
      <c r="G63" s="214"/>
    </row>
    <row r="64" spans="1:7" s="136" customFormat="1" ht="12" x14ac:dyDescent="0.2">
      <c r="A64" s="166"/>
      <c r="B64" s="175"/>
      <c r="C64" s="157"/>
      <c r="D64" s="167" t="s">
        <v>241</v>
      </c>
      <c r="E64" s="164"/>
      <c r="F64" s="165"/>
      <c r="G64" s="214"/>
    </row>
    <row r="65" spans="1:7" s="136" customFormat="1" ht="12" x14ac:dyDescent="0.2">
      <c r="A65" s="137" t="s">
        <v>242</v>
      </c>
      <c r="B65" s="175" t="s">
        <v>243</v>
      </c>
      <c r="C65" s="173"/>
      <c r="D65" s="174" t="s">
        <v>241</v>
      </c>
      <c r="E65" s="164"/>
      <c r="F65" s="165"/>
      <c r="G65" s="214"/>
    </row>
    <row r="66" spans="1:7" s="136" customFormat="1" ht="12" x14ac:dyDescent="0.2">
      <c r="A66" s="166"/>
      <c r="B66" s="175"/>
      <c r="C66" s="157" t="s">
        <v>212</v>
      </c>
      <c r="D66" s="167">
        <v>1</v>
      </c>
      <c r="E66" s="160"/>
      <c r="F66" s="160">
        <f>D66*E66</f>
        <v>0</v>
      </c>
      <c r="G66" s="214"/>
    </row>
    <row r="67" spans="1:7" s="136" customFormat="1" ht="12" x14ac:dyDescent="0.2">
      <c r="A67" s="166"/>
      <c r="B67" s="175"/>
      <c r="C67" s="157"/>
      <c r="D67" s="167" t="s">
        <v>241</v>
      </c>
      <c r="E67" s="164"/>
      <c r="F67" s="165"/>
      <c r="G67" s="214"/>
    </row>
    <row r="68" spans="1:7" s="136" customFormat="1" ht="24" x14ac:dyDescent="0.2">
      <c r="A68" s="137" t="s">
        <v>244</v>
      </c>
      <c r="B68" s="172" t="s">
        <v>245</v>
      </c>
      <c r="C68" s="173"/>
      <c r="D68" s="174" t="s">
        <v>241</v>
      </c>
      <c r="E68" s="164"/>
      <c r="F68" s="165"/>
      <c r="G68" s="214"/>
    </row>
    <row r="69" spans="1:7" s="136" customFormat="1" ht="12" x14ac:dyDescent="0.2">
      <c r="A69" s="132"/>
      <c r="B69" s="175"/>
      <c r="C69" s="157" t="s">
        <v>212</v>
      </c>
      <c r="D69" s="167">
        <v>1</v>
      </c>
      <c r="E69" s="160"/>
      <c r="F69" s="160">
        <f>D69*E69</f>
        <v>0</v>
      </c>
      <c r="G69" s="214"/>
    </row>
    <row r="70" spans="1:7" s="136" customFormat="1" ht="12" x14ac:dyDescent="0.2">
      <c r="A70" s="166"/>
      <c r="B70" s="2"/>
      <c r="C70" s="23"/>
      <c r="D70" s="168"/>
      <c r="E70" s="164"/>
      <c r="F70" s="165"/>
      <c r="G70" s="214"/>
    </row>
    <row r="71" spans="1:7" s="136" customFormat="1" ht="12" x14ac:dyDescent="0.2">
      <c r="A71" s="423" t="s">
        <v>594</v>
      </c>
      <c r="B71" s="424"/>
      <c r="C71" s="415"/>
      <c r="D71" s="425"/>
      <c r="E71" s="426"/>
      <c r="F71" s="412">
        <f>SUM(F53:F69)</f>
        <v>0</v>
      </c>
      <c r="G71" s="418"/>
    </row>
    <row r="72" spans="1:7" s="136" customFormat="1" ht="12" x14ac:dyDescent="0.2">
      <c r="A72" s="166"/>
      <c r="B72" s="2"/>
      <c r="C72" s="23"/>
      <c r="D72" s="168"/>
      <c r="E72" s="164"/>
      <c r="F72" s="165"/>
      <c r="G72" s="214"/>
    </row>
    <row r="73" spans="1:7" s="136" customFormat="1" ht="12" x14ac:dyDescent="0.2">
      <c r="A73" s="166"/>
      <c r="B73" s="2"/>
      <c r="C73" s="23"/>
      <c r="D73" s="168"/>
      <c r="E73" s="164"/>
      <c r="F73" s="165"/>
      <c r="G73" s="214"/>
    </row>
    <row r="74" spans="1:7" s="136" customFormat="1" ht="12" x14ac:dyDescent="0.2">
      <c r="A74" s="406" t="s">
        <v>246</v>
      </c>
      <c r="B74" s="407"/>
      <c r="C74" s="427"/>
      <c r="D74" s="409"/>
      <c r="E74" s="410"/>
      <c r="F74" s="410"/>
      <c r="G74" s="411"/>
    </row>
    <row r="75" spans="1:7" s="136" customFormat="1" ht="12" x14ac:dyDescent="0.2">
      <c r="A75" s="176"/>
      <c r="B75" s="24"/>
      <c r="C75" s="116"/>
      <c r="D75" s="138"/>
      <c r="E75" s="177"/>
      <c r="F75" s="177"/>
      <c r="G75" s="214"/>
    </row>
    <row r="76" spans="1:7" s="136" customFormat="1" ht="36" x14ac:dyDescent="0.2">
      <c r="A76" s="137" t="s">
        <v>247</v>
      </c>
      <c r="B76" s="172" t="s">
        <v>248</v>
      </c>
      <c r="C76" s="157"/>
      <c r="D76" s="167" t="s">
        <v>241</v>
      </c>
      <c r="E76" s="177"/>
      <c r="F76" s="177"/>
      <c r="G76" s="214"/>
    </row>
    <row r="77" spans="1:7" s="136" customFormat="1" ht="12" x14ac:dyDescent="0.2">
      <c r="A77" s="137"/>
      <c r="B77" s="178" t="s">
        <v>249</v>
      </c>
      <c r="C77" s="157" t="s">
        <v>236</v>
      </c>
      <c r="D77" s="167">
        <v>2</v>
      </c>
      <c r="E77" s="161"/>
      <c r="F77" s="160">
        <f>D77*E77</f>
        <v>0</v>
      </c>
      <c r="G77" s="214"/>
    </row>
    <row r="78" spans="1:7" s="136" customFormat="1" ht="12" x14ac:dyDescent="0.2">
      <c r="A78" s="137"/>
      <c r="B78" s="179" t="s">
        <v>250</v>
      </c>
      <c r="C78" s="157" t="s">
        <v>236</v>
      </c>
      <c r="D78" s="167">
        <v>8</v>
      </c>
      <c r="E78" s="161"/>
      <c r="F78" s="160">
        <f>D78*E78</f>
        <v>0</v>
      </c>
      <c r="G78" s="214"/>
    </row>
    <row r="79" spans="1:7" s="136" customFormat="1" ht="12" x14ac:dyDescent="0.2">
      <c r="A79" s="137"/>
      <c r="B79" s="179" t="s">
        <v>251</v>
      </c>
      <c r="C79" s="157" t="s">
        <v>236</v>
      </c>
      <c r="D79" s="167">
        <v>18.5</v>
      </c>
      <c r="E79" s="161"/>
      <c r="F79" s="160">
        <f>D79*E79</f>
        <v>0</v>
      </c>
      <c r="G79" s="214"/>
    </row>
    <row r="80" spans="1:7" s="136" customFormat="1" ht="12" x14ac:dyDescent="0.2">
      <c r="A80" s="176"/>
      <c r="B80" s="175"/>
      <c r="C80" s="157"/>
      <c r="D80" s="167" t="s">
        <v>241</v>
      </c>
      <c r="E80" s="177"/>
      <c r="F80" s="177"/>
      <c r="G80" s="214"/>
    </row>
    <row r="81" spans="1:7" s="136" customFormat="1" ht="24" x14ac:dyDescent="0.2">
      <c r="A81" s="137" t="s">
        <v>252</v>
      </c>
      <c r="B81" s="172" t="s">
        <v>253</v>
      </c>
      <c r="C81" s="157"/>
      <c r="D81" s="158" t="s">
        <v>241</v>
      </c>
      <c r="E81" s="177"/>
      <c r="F81" s="177"/>
      <c r="G81" s="214"/>
    </row>
    <row r="82" spans="1:7" s="136" customFormat="1" ht="12" x14ac:dyDescent="0.2">
      <c r="A82" s="137"/>
      <c r="B82" s="178" t="s">
        <v>254</v>
      </c>
      <c r="C82" s="157" t="s">
        <v>22</v>
      </c>
      <c r="D82" s="158">
        <v>1</v>
      </c>
      <c r="E82" s="161"/>
      <c r="F82" s="160">
        <f>D82*E82</f>
        <v>0</v>
      </c>
      <c r="G82" s="214"/>
    </row>
    <row r="83" spans="1:7" s="136" customFormat="1" ht="12" x14ac:dyDescent="0.2">
      <c r="A83" s="137"/>
      <c r="B83" s="178" t="s">
        <v>255</v>
      </c>
      <c r="C83" s="157" t="s">
        <v>22</v>
      </c>
      <c r="D83" s="158">
        <v>1</v>
      </c>
      <c r="E83" s="161"/>
      <c r="F83" s="160">
        <f>D83*E83</f>
        <v>0</v>
      </c>
      <c r="G83" s="214"/>
    </row>
    <row r="84" spans="1:7" s="136" customFormat="1" ht="12" x14ac:dyDescent="0.2">
      <c r="A84" s="176"/>
      <c r="B84" s="175"/>
      <c r="C84" s="157"/>
      <c r="D84" s="167" t="s">
        <v>241</v>
      </c>
      <c r="E84" s="177"/>
      <c r="F84" s="177"/>
      <c r="G84" s="214"/>
    </row>
    <row r="85" spans="1:7" s="136" customFormat="1" ht="24" x14ac:dyDescent="0.2">
      <c r="A85" s="137" t="s">
        <v>256</v>
      </c>
      <c r="B85" s="172" t="s">
        <v>257</v>
      </c>
      <c r="C85" s="180"/>
      <c r="D85" s="158" t="s">
        <v>241</v>
      </c>
      <c r="E85" s="177"/>
      <c r="F85" s="177"/>
      <c r="G85" s="214"/>
    </row>
    <row r="86" spans="1:7" s="136" customFormat="1" ht="12" x14ac:dyDescent="0.2">
      <c r="A86" s="176"/>
      <c r="B86" s="181" t="s">
        <v>258</v>
      </c>
      <c r="C86" s="180" t="s">
        <v>22</v>
      </c>
      <c r="D86" s="158">
        <v>2</v>
      </c>
      <c r="E86" s="161"/>
      <c r="F86" s="162">
        <f>D86*E86</f>
        <v>0</v>
      </c>
      <c r="G86" s="214"/>
    </row>
    <row r="87" spans="1:7" s="136" customFormat="1" ht="12" x14ac:dyDescent="0.2">
      <c r="A87" s="176"/>
      <c r="B87" s="181" t="s">
        <v>259</v>
      </c>
      <c r="C87" s="180" t="s">
        <v>22</v>
      </c>
      <c r="D87" s="158">
        <v>4</v>
      </c>
      <c r="E87" s="161"/>
      <c r="F87" s="162">
        <f>D87*E87</f>
        <v>0</v>
      </c>
      <c r="G87" s="214"/>
    </row>
    <row r="88" spans="1:7" s="136" customFormat="1" ht="12" x14ac:dyDescent="0.2">
      <c r="A88" s="176"/>
      <c r="B88" s="175"/>
      <c r="C88" s="182"/>
      <c r="D88" s="174" t="s">
        <v>241</v>
      </c>
      <c r="E88" s="177"/>
      <c r="F88" s="177"/>
      <c r="G88" s="214"/>
    </row>
    <row r="89" spans="1:7" s="136" customFormat="1" ht="36" x14ac:dyDescent="0.2">
      <c r="A89" s="137" t="s">
        <v>260</v>
      </c>
      <c r="B89" s="172" t="s">
        <v>574</v>
      </c>
      <c r="C89" s="182"/>
      <c r="D89" s="174"/>
      <c r="E89" s="177"/>
      <c r="F89" s="177"/>
      <c r="G89" s="214"/>
    </row>
    <row r="90" spans="1:7" s="136" customFormat="1" ht="13.5" x14ac:dyDescent="0.2">
      <c r="A90" s="176"/>
      <c r="B90" s="175"/>
      <c r="C90" s="157" t="s">
        <v>567</v>
      </c>
      <c r="D90" s="167">
        <v>15</v>
      </c>
      <c r="E90" s="161"/>
      <c r="F90" s="162">
        <f>D90*E90</f>
        <v>0</v>
      </c>
      <c r="G90" s="214"/>
    </row>
    <row r="91" spans="1:7" s="136" customFormat="1" ht="12" x14ac:dyDescent="0.2">
      <c r="A91" s="176"/>
      <c r="B91" s="175"/>
      <c r="C91" s="157"/>
      <c r="D91" s="167" t="s">
        <v>241</v>
      </c>
      <c r="E91" s="177"/>
      <c r="F91" s="177"/>
      <c r="G91" s="214"/>
    </row>
    <row r="92" spans="1:7" s="136" customFormat="1" ht="24" x14ac:dyDescent="0.2">
      <c r="A92" s="137" t="s">
        <v>261</v>
      </c>
      <c r="B92" s="175" t="s">
        <v>262</v>
      </c>
      <c r="C92" s="182"/>
      <c r="D92" s="174" t="s">
        <v>241</v>
      </c>
      <c r="E92" s="177"/>
      <c r="F92" s="177"/>
      <c r="G92" s="214"/>
    </row>
    <row r="93" spans="1:7" s="136" customFormat="1" ht="12" x14ac:dyDescent="0.2">
      <c r="A93" s="176"/>
      <c r="B93" s="175"/>
      <c r="C93" s="157" t="s">
        <v>212</v>
      </c>
      <c r="D93" s="167">
        <v>1</v>
      </c>
      <c r="E93" s="161"/>
      <c r="F93" s="162">
        <f>D93*E93</f>
        <v>0</v>
      </c>
      <c r="G93" s="214"/>
    </row>
    <row r="94" spans="1:7" s="136" customFormat="1" ht="12" x14ac:dyDescent="0.2">
      <c r="A94" s="176"/>
      <c r="B94" s="175"/>
      <c r="C94" s="157"/>
      <c r="D94" s="167" t="s">
        <v>241</v>
      </c>
      <c r="E94" s="177"/>
      <c r="F94" s="177"/>
      <c r="G94" s="214"/>
    </row>
    <row r="95" spans="1:7" s="136" customFormat="1" ht="24" x14ac:dyDescent="0.2">
      <c r="A95" s="137" t="s">
        <v>263</v>
      </c>
      <c r="B95" s="175" t="s">
        <v>264</v>
      </c>
      <c r="C95" s="182"/>
      <c r="D95" s="174" t="s">
        <v>241</v>
      </c>
      <c r="E95" s="177"/>
      <c r="F95" s="177"/>
      <c r="G95" s="214"/>
    </row>
    <row r="96" spans="1:7" s="136" customFormat="1" ht="12" x14ac:dyDescent="0.2">
      <c r="A96" s="176"/>
      <c r="B96" s="175"/>
      <c r="C96" s="157" t="s">
        <v>212</v>
      </c>
      <c r="D96" s="167">
        <v>1</v>
      </c>
      <c r="E96" s="161"/>
      <c r="F96" s="162">
        <f>D96*E96</f>
        <v>0</v>
      </c>
      <c r="G96" s="214"/>
    </row>
    <row r="97" spans="1:7" s="136" customFormat="1" ht="12" x14ac:dyDescent="0.2">
      <c r="A97" s="176"/>
      <c r="B97" s="175"/>
      <c r="C97" s="183"/>
      <c r="D97" s="167" t="s">
        <v>241</v>
      </c>
      <c r="E97" s="177"/>
      <c r="F97" s="177"/>
      <c r="G97" s="214"/>
    </row>
    <row r="98" spans="1:7" s="136" customFormat="1" ht="24" x14ac:dyDescent="0.2">
      <c r="A98" s="137" t="s">
        <v>265</v>
      </c>
      <c r="B98" s="175" t="s">
        <v>266</v>
      </c>
      <c r="C98" s="182"/>
      <c r="D98" s="174" t="s">
        <v>241</v>
      </c>
      <c r="E98" s="177"/>
      <c r="F98" s="177"/>
      <c r="G98" s="214"/>
    </row>
    <row r="99" spans="1:7" s="136" customFormat="1" ht="12" x14ac:dyDescent="0.2">
      <c r="A99" s="176"/>
      <c r="B99" s="175"/>
      <c r="C99" s="157" t="s">
        <v>212</v>
      </c>
      <c r="D99" s="167">
        <v>1</v>
      </c>
      <c r="E99" s="161"/>
      <c r="F99" s="162">
        <f>D99*E99</f>
        <v>0</v>
      </c>
      <c r="G99" s="214"/>
    </row>
    <row r="100" spans="1:7" s="136" customFormat="1" ht="12" x14ac:dyDescent="0.2">
      <c r="A100" s="176"/>
      <c r="B100" s="175"/>
      <c r="C100" s="157"/>
      <c r="D100" s="167" t="s">
        <v>241</v>
      </c>
      <c r="E100" s="177"/>
      <c r="F100" s="177"/>
      <c r="G100" s="214"/>
    </row>
    <row r="101" spans="1:7" s="136" customFormat="1" ht="24" x14ac:dyDescent="0.2">
      <c r="A101" s="137" t="s">
        <v>267</v>
      </c>
      <c r="B101" s="172" t="s">
        <v>245</v>
      </c>
      <c r="C101" s="182"/>
      <c r="D101" s="174" t="s">
        <v>241</v>
      </c>
      <c r="E101" s="177"/>
      <c r="F101" s="177"/>
      <c r="G101" s="214"/>
    </row>
    <row r="102" spans="1:7" s="136" customFormat="1" ht="12" x14ac:dyDescent="0.2">
      <c r="A102" s="176"/>
      <c r="B102" s="175"/>
      <c r="C102" s="157" t="s">
        <v>212</v>
      </c>
      <c r="D102" s="167">
        <v>1</v>
      </c>
      <c r="E102" s="161"/>
      <c r="F102" s="162">
        <f>D102*E102</f>
        <v>0</v>
      </c>
      <c r="G102" s="214"/>
    </row>
    <row r="103" spans="1:7" s="136" customFormat="1" ht="12" x14ac:dyDescent="0.2">
      <c r="A103" s="176"/>
      <c r="B103" s="175"/>
      <c r="C103" s="157"/>
      <c r="D103" s="167" t="s">
        <v>241</v>
      </c>
      <c r="E103" s="177"/>
      <c r="F103" s="162"/>
      <c r="G103" s="214"/>
    </row>
    <row r="104" spans="1:7" s="136" customFormat="1" ht="12" x14ac:dyDescent="0.2">
      <c r="A104" s="137" t="s">
        <v>268</v>
      </c>
      <c r="B104" s="184" t="s">
        <v>269</v>
      </c>
      <c r="C104" s="182"/>
      <c r="D104" s="174" t="s">
        <v>241</v>
      </c>
      <c r="E104" s="177"/>
      <c r="F104" s="162"/>
      <c r="G104" s="214"/>
    </row>
    <row r="105" spans="1:7" s="136" customFormat="1" ht="12" x14ac:dyDescent="0.2">
      <c r="A105" s="176"/>
      <c r="B105" s="175"/>
      <c r="C105" s="157" t="s">
        <v>212</v>
      </c>
      <c r="D105" s="167">
        <v>1</v>
      </c>
      <c r="E105" s="161"/>
      <c r="F105" s="162">
        <f t="shared" ref="F105" si="0">D105*E105</f>
        <v>0</v>
      </c>
      <c r="G105" s="214"/>
    </row>
    <row r="106" spans="1:7" s="136" customFormat="1" ht="12" x14ac:dyDescent="0.2">
      <c r="A106" s="176"/>
      <c r="B106" s="133"/>
      <c r="C106" s="185"/>
      <c r="D106" s="163"/>
      <c r="E106" s="177"/>
      <c r="F106" s="177"/>
      <c r="G106" s="214"/>
    </row>
    <row r="107" spans="1:7" s="136" customFormat="1" ht="12" x14ac:dyDescent="0.2">
      <c r="A107" s="413" t="s">
        <v>270</v>
      </c>
      <c r="B107" s="414"/>
      <c r="C107" s="428"/>
      <c r="D107" s="425"/>
      <c r="E107" s="417"/>
      <c r="F107" s="412">
        <f>SUM(F77:F105)</f>
        <v>0</v>
      </c>
      <c r="G107" s="418"/>
    </row>
    <row r="108" spans="1:7" s="136" customFormat="1" ht="12" x14ac:dyDescent="0.2">
      <c r="A108" s="166"/>
      <c r="B108" s="2"/>
      <c r="C108" s="23"/>
      <c r="D108" s="168"/>
      <c r="E108" s="164"/>
      <c r="F108" s="165"/>
      <c r="G108" s="214"/>
    </row>
    <row r="109" spans="1:7" s="136" customFormat="1" ht="12" x14ac:dyDescent="0.2">
      <c r="A109" s="176"/>
      <c r="B109" s="24"/>
      <c r="C109" s="116"/>
      <c r="D109" s="138"/>
      <c r="E109" s="177"/>
      <c r="F109" s="177"/>
      <c r="G109" s="214"/>
    </row>
    <row r="110" spans="1:7" s="136" customFormat="1" ht="12" x14ac:dyDescent="0.2">
      <c r="A110" s="406" t="s">
        <v>271</v>
      </c>
      <c r="B110" s="407"/>
      <c r="C110" s="427"/>
      <c r="D110" s="409"/>
      <c r="E110" s="410"/>
      <c r="F110" s="410"/>
      <c r="G110" s="411"/>
    </row>
    <row r="111" spans="1:7" s="136" customFormat="1" ht="12" x14ac:dyDescent="0.2">
      <c r="A111" s="176"/>
      <c r="B111" s="24"/>
      <c r="C111" s="116"/>
      <c r="D111" s="138"/>
      <c r="E111" s="177"/>
      <c r="F111" s="177"/>
      <c r="G111" s="214"/>
    </row>
    <row r="112" spans="1:7" s="136" customFormat="1" ht="24" x14ac:dyDescent="0.2">
      <c r="A112" s="137" t="s">
        <v>272</v>
      </c>
      <c r="B112" s="133" t="s">
        <v>273</v>
      </c>
      <c r="C112" s="182"/>
      <c r="D112" s="174"/>
      <c r="E112" s="177"/>
      <c r="F112" s="177"/>
      <c r="G112" s="214"/>
    </row>
    <row r="113" spans="1:7" s="136" customFormat="1" ht="36" x14ac:dyDescent="0.2">
      <c r="A113" s="176"/>
      <c r="B113" s="133" t="s">
        <v>274</v>
      </c>
      <c r="C113" s="180"/>
      <c r="D113" s="158"/>
      <c r="E113" s="177"/>
      <c r="F113" s="177"/>
      <c r="G113" s="214"/>
    </row>
    <row r="114" spans="1:7" s="136" customFormat="1" ht="12" x14ac:dyDescent="0.2">
      <c r="A114" s="176"/>
      <c r="B114" s="133" t="s">
        <v>275</v>
      </c>
      <c r="C114" s="180"/>
      <c r="D114" s="158"/>
      <c r="E114" s="177"/>
      <c r="F114" s="177"/>
      <c r="G114" s="214"/>
    </row>
    <row r="115" spans="1:7" s="136" customFormat="1" ht="12" x14ac:dyDescent="0.2">
      <c r="A115" s="176"/>
      <c r="B115" s="133" t="s">
        <v>276</v>
      </c>
      <c r="C115" s="180"/>
      <c r="D115" s="158"/>
      <c r="E115" s="177"/>
      <c r="F115" s="177"/>
      <c r="G115" s="214"/>
    </row>
    <row r="116" spans="1:7" s="136" customFormat="1" ht="12" x14ac:dyDescent="0.2">
      <c r="A116" s="176"/>
      <c r="B116" s="133" t="s">
        <v>277</v>
      </c>
      <c r="C116" s="180"/>
      <c r="D116" s="158"/>
      <c r="E116" s="177"/>
      <c r="F116" s="177"/>
      <c r="G116" s="214"/>
    </row>
    <row r="117" spans="1:7" s="136" customFormat="1" ht="12" x14ac:dyDescent="0.2">
      <c r="A117" s="176"/>
      <c r="B117" s="133" t="s">
        <v>278</v>
      </c>
      <c r="C117" s="180"/>
      <c r="D117" s="158"/>
      <c r="E117" s="177"/>
      <c r="F117" s="177"/>
      <c r="G117" s="214"/>
    </row>
    <row r="118" spans="1:7" s="136" customFormat="1" ht="12" x14ac:dyDescent="0.2">
      <c r="A118" s="176"/>
      <c r="B118" s="133" t="s">
        <v>279</v>
      </c>
      <c r="C118" s="180"/>
      <c r="D118" s="158"/>
      <c r="E118" s="177"/>
      <c r="F118" s="177"/>
      <c r="G118" s="214"/>
    </row>
    <row r="119" spans="1:7" s="136" customFormat="1" ht="12" x14ac:dyDescent="0.2">
      <c r="A119" s="176"/>
      <c r="B119" s="133" t="s">
        <v>280</v>
      </c>
      <c r="C119" s="180"/>
      <c r="D119" s="158"/>
      <c r="E119" s="177"/>
      <c r="F119" s="177"/>
      <c r="G119" s="214"/>
    </row>
    <row r="120" spans="1:7" s="136" customFormat="1" ht="12" x14ac:dyDescent="0.2">
      <c r="A120" s="176"/>
      <c r="B120" s="133" t="s">
        <v>281</v>
      </c>
      <c r="C120" s="180"/>
      <c r="D120" s="158"/>
      <c r="E120" s="177"/>
      <c r="F120" s="177"/>
      <c r="G120" s="214"/>
    </row>
    <row r="121" spans="1:7" s="136" customFormat="1" ht="12" x14ac:dyDescent="0.2">
      <c r="A121" s="176"/>
      <c r="B121" s="133" t="s">
        <v>282</v>
      </c>
      <c r="C121" s="180"/>
      <c r="D121" s="158"/>
      <c r="E121" s="177"/>
      <c r="F121" s="177"/>
      <c r="G121" s="214"/>
    </row>
    <row r="122" spans="1:7" s="136" customFormat="1" ht="12" x14ac:dyDescent="0.2">
      <c r="A122" s="176"/>
      <c r="B122" s="133" t="s">
        <v>283</v>
      </c>
      <c r="C122" s="180"/>
      <c r="D122" s="158"/>
      <c r="E122" s="177"/>
      <c r="F122" s="177"/>
      <c r="G122" s="214"/>
    </row>
    <row r="123" spans="1:7" s="136" customFormat="1" ht="12" x14ac:dyDescent="0.2">
      <c r="A123" s="176"/>
      <c r="B123" s="133"/>
      <c r="C123" s="180" t="s">
        <v>212</v>
      </c>
      <c r="D123" s="158">
        <v>1</v>
      </c>
      <c r="E123" s="161"/>
      <c r="F123" s="162">
        <f>D123*E123</f>
        <v>0</v>
      </c>
      <c r="G123" s="214"/>
    </row>
    <row r="124" spans="1:7" s="136" customFormat="1" ht="12" x14ac:dyDescent="0.2">
      <c r="A124" s="176"/>
      <c r="B124" s="133"/>
      <c r="C124" s="180"/>
      <c r="D124" s="158"/>
      <c r="E124" s="177"/>
      <c r="F124" s="177"/>
      <c r="G124" s="214"/>
    </row>
    <row r="125" spans="1:7" s="136" customFormat="1" ht="24" x14ac:dyDescent="0.2">
      <c r="A125" s="137" t="s">
        <v>284</v>
      </c>
      <c r="B125" s="133" t="s">
        <v>285</v>
      </c>
      <c r="C125" s="182"/>
      <c r="D125" s="174"/>
      <c r="E125" s="177"/>
      <c r="F125" s="177"/>
      <c r="G125" s="214"/>
    </row>
    <row r="126" spans="1:7" s="136" customFormat="1" ht="36" x14ac:dyDescent="0.2">
      <c r="A126" s="176"/>
      <c r="B126" s="133" t="s">
        <v>286</v>
      </c>
      <c r="C126" s="180"/>
      <c r="D126" s="158"/>
      <c r="E126" s="177"/>
      <c r="F126" s="177"/>
      <c r="G126" s="214"/>
    </row>
    <row r="127" spans="1:7" s="136" customFormat="1" ht="12" x14ac:dyDescent="0.2">
      <c r="A127" s="176"/>
      <c r="B127" s="186" t="s">
        <v>287</v>
      </c>
      <c r="C127" s="180"/>
      <c r="D127" s="158"/>
      <c r="E127" s="177"/>
      <c r="F127" s="177"/>
      <c r="G127" s="214"/>
    </row>
    <row r="128" spans="1:7" s="136" customFormat="1" ht="12" x14ac:dyDescent="0.2">
      <c r="A128" s="176"/>
      <c r="B128" s="186" t="s">
        <v>288</v>
      </c>
      <c r="C128" s="180"/>
      <c r="D128" s="158"/>
      <c r="E128" s="161"/>
      <c r="F128" s="162"/>
      <c r="G128" s="214"/>
    </row>
    <row r="129" spans="1:7" s="136" customFormat="1" ht="12" x14ac:dyDescent="0.2">
      <c r="A129" s="176"/>
      <c r="B129" s="186" t="s">
        <v>289</v>
      </c>
      <c r="C129" s="180"/>
      <c r="D129" s="158"/>
      <c r="E129" s="177"/>
      <c r="F129" s="177"/>
      <c r="G129" s="214"/>
    </row>
    <row r="130" spans="1:7" s="136" customFormat="1" ht="12" x14ac:dyDescent="0.2">
      <c r="A130" s="176"/>
      <c r="B130" s="186" t="s">
        <v>290</v>
      </c>
      <c r="C130" s="180"/>
      <c r="D130" s="158"/>
      <c r="E130" s="177"/>
      <c r="F130" s="177"/>
      <c r="G130" s="214"/>
    </row>
    <row r="131" spans="1:7" s="136" customFormat="1" ht="12" x14ac:dyDescent="0.2">
      <c r="A131" s="176"/>
      <c r="B131" s="186" t="s">
        <v>291</v>
      </c>
      <c r="C131" s="180"/>
      <c r="D131" s="158"/>
      <c r="E131" s="161"/>
      <c r="F131" s="162"/>
      <c r="G131" s="214"/>
    </row>
    <row r="132" spans="1:7" s="136" customFormat="1" ht="12" x14ac:dyDescent="0.2">
      <c r="A132" s="176"/>
      <c r="B132" s="186" t="s">
        <v>292</v>
      </c>
      <c r="C132" s="180"/>
      <c r="D132" s="158"/>
      <c r="E132" s="177"/>
      <c r="F132" s="177"/>
      <c r="G132" s="214"/>
    </row>
    <row r="133" spans="1:7" s="136" customFormat="1" ht="12" x14ac:dyDescent="0.2">
      <c r="A133" s="176"/>
      <c r="B133" s="186" t="s">
        <v>293</v>
      </c>
      <c r="C133" s="180"/>
      <c r="D133" s="158"/>
      <c r="E133" s="177"/>
      <c r="F133" s="177"/>
      <c r="G133" s="214"/>
    </row>
    <row r="134" spans="1:7" s="136" customFormat="1" ht="12" x14ac:dyDescent="0.2">
      <c r="A134" s="176"/>
      <c r="B134" s="133" t="s">
        <v>294</v>
      </c>
      <c r="C134" s="180"/>
      <c r="D134" s="158"/>
      <c r="E134" s="161"/>
      <c r="F134" s="162"/>
      <c r="G134" s="214"/>
    </row>
    <row r="135" spans="1:7" s="136" customFormat="1" ht="12" x14ac:dyDescent="0.2">
      <c r="A135" s="176"/>
      <c r="B135" s="133" t="s">
        <v>283</v>
      </c>
      <c r="C135" s="180"/>
      <c r="D135" s="158"/>
      <c r="E135" s="161"/>
      <c r="F135" s="162"/>
      <c r="G135" s="214"/>
    </row>
    <row r="136" spans="1:7" s="136" customFormat="1" ht="12" x14ac:dyDescent="0.2">
      <c r="A136" s="176"/>
      <c r="B136" s="133"/>
      <c r="C136" s="180" t="s">
        <v>212</v>
      </c>
      <c r="D136" s="158">
        <v>1</v>
      </c>
      <c r="E136" s="161"/>
      <c r="F136" s="162">
        <f>D136*E136</f>
        <v>0</v>
      </c>
      <c r="G136" s="214"/>
    </row>
    <row r="137" spans="1:7" s="136" customFormat="1" ht="12" x14ac:dyDescent="0.2">
      <c r="A137" s="176"/>
      <c r="B137" s="133"/>
      <c r="C137" s="180"/>
      <c r="D137" s="158"/>
      <c r="E137" s="161"/>
      <c r="F137" s="162"/>
      <c r="G137" s="214"/>
    </row>
    <row r="138" spans="1:7" s="136" customFormat="1" ht="36" x14ac:dyDescent="0.2">
      <c r="A138" s="137" t="s">
        <v>295</v>
      </c>
      <c r="B138" s="172" t="s">
        <v>296</v>
      </c>
      <c r="C138" s="157"/>
      <c r="D138" s="174" t="s">
        <v>241</v>
      </c>
      <c r="E138" s="177"/>
      <c r="F138" s="177"/>
      <c r="G138" s="214"/>
    </row>
    <row r="139" spans="1:7" s="136" customFormat="1" ht="12" x14ac:dyDescent="0.2">
      <c r="A139" s="176"/>
      <c r="B139" s="239" t="s">
        <v>575</v>
      </c>
      <c r="C139" s="157"/>
      <c r="D139" s="167"/>
      <c r="E139" s="177"/>
      <c r="F139" s="177"/>
      <c r="G139" s="214"/>
    </row>
    <row r="140" spans="1:7" s="136" customFormat="1" ht="12" x14ac:dyDescent="0.2">
      <c r="A140" s="176"/>
      <c r="B140" s="183" t="s">
        <v>557</v>
      </c>
      <c r="C140" s="157"/>
      <c r="D140" s="167"/>
      <c r="E140" s="177"/>
      <c r="F140" s="177"/>
      <c r="G140" s="214"/>
    </row>
    <row r="141" spans="1:7" s="136" customFormat="1" ht="12" x14ac:dyDescent="0.2">
      <c r="A141" s="176"/>
      <c r="B141" s="187"/>
      <c r="C141" s="157" t="s">
        <v>212</v>
      </c>
      <c r="D141" s="167">
        <v>1</v>
      </c>
      <c r="E141" s="161"/>
      <c r="F141" s="162">
        <f>D141*E141</f>
        <v>0</v>
      </c>
      <c r="G141" s="214"/>
    </row>
    <row r="142" spans="1:7" s="136" customFormat="1" ht="12" x14ac:dyDescent="0.2">
      <c r="A142" s="176"/>
      <c r="B142" s="187"/>
      <c r="C142" s="157"/>
      <c r="D142" s="167"/>
      <c r="E142" s="161"/>
      <c r="F142" s="162"/>
      <c r="G142" s="214"/>
    </row>
    <row r="143" spans="1:7" s="136" customFormat="1" ht="12" x14ac:dyDescent="0.2">
      <c r="A143" s="176"/>
      <c r="B143" s="239" t="s">
        <v>575</v>
      </c>
      <c r="C143" s="157"/>
      <c r="D143" s="167"/>
      <c r="E143" s="161"/>
      <c r="F143" s="162"/>
      <c r="G143" s="214"/>
    </row>
    <row r="144" spans="1:7" s="136" customFormat="1" ht="12" x14ac:dyDescent="0.2">
      <c r="A144" s="176"/>
      <c r="B144" s="183" t="s">
        <v>297</v>
      </c>
      <c r="C144" s="157"/>
      <c r="D144" s="167"/>
      <c r="E144" s="161"/>
      <c r="F144" s="162"/>
      <c r="G144" s="214"/>
    </row>
    <row r="145" spans="1:7" s="136" customFormat="1" ht="12" x14ac:dyDescent="0.2">
      <c r="A145" s="176"/>
      <c r="B145" s="187"/>
      <c r="C145" s="157" t="s">
        <v>212</v>
      </c>
      <c r="D145" s="167">
        <v>1</v>
      </c>
      <c r="E145" s="161"/>
      <c r="F145" s="162">
        <f>D145*E145</f>
        <v>0</v>
      </c>
      <c r="G145" s="214"/>
    </row>
    <row r="146" spans="1:7" s="136" customFormat="1" ht="12" x14ac:dyDescent="0.2">
      <c r="A146" s="176"/>
      <c r="B146" s="187"/>
      <c r="C146" s="157"/>
      <c r="D146" s="167"/>
      <c r="E146" s="161"/>
      <c r="F146" s="162"/>
      <c r="G146" s="214"/>
    </row>
    <row r="147" spans="1:7" s="136" customFormat="1" ht="39" customHeight="1" x14ac:dyDescent="0.2">
      <c r="A147" s="137" t="s">
        <v>298</v>
      </c>
      <c r="B147" s="172" t="s">
        <v>556</v>
      </c>
      <c r="C147" s="26"/>
      <c r="D147" s="158" t="s">
        <v>241</v>
      </c>
      <c r="E147" s="177"/>
      <c r="F147" s="177"/>
      <c r="G147" s="214"/>
    </row>
    <row r="148" spans="1:7" s="136" customFormat="1" ht="12" x14ac:dyDescent="0.2">
      <c r="A148" s="176"/>
      <c r="B148" s="178" t="s">
        <v>299</v>
      </c>
      <c r="C148" s="157" t="s">
        <v>22</v>
      </c>
      <c r="D148" s="167">
        <v>1</v>
      </c>
      <c r="E148" s="161"/>
      <c r="F148" s="162">
        <f>D148*E148</f>
        <v>0</v>
      </c>
      <c r="G148" s="214"/>
    </row>
    <row r="149" spans="1:7" s="136" customFormat="1" ht="12" x14ac:dyDescent="0.2">
      <c r="A149" s="176"/>
      <c r="B149" s="178" t="s">
        <v>300</v>
      </c>
      <c r="C149" s="157" t="s">
        <v>22</v>
      </c>
      <c r="D149" s="167">
        <v>1</v>
      </c>
      <c r="E149" s="161"/>
      <c r="F149" s="162">
        <f>D149*E149</f>
        <v>0</v>
      </c>
      <c r="G149" s="214"/>
    </row>
    <row r="150" spans="1:7" s="136" customFormat="1" ht="12" x14ac:dyDescent="0.2">
      <c r="A150" s="176"/>
      <c r="B150" s="188"/>
      <c r="C150" s="157"/>
      <c r="D150" s="167"/>
      <c r="E150" s="161"/>
      <c r="F150" s="162"/>
      <c r="G150" s="214"/>
    </row>
    <row r="151" spans="1:7" s="136" customFormat="1" ht="52.5" customHeight="1" x14ac:dyDescent="0.2">
      <c r="A151" s="137" t="s">
        <v>301</v>
      </c>
      <c r="B151" s="184" t="s">
        <v>302</v>
      </c>
      <c r="C151" s="26"/>
      <c r="D151" s="158" t="s">
        <v>241</v>
      </c>
      <c r="E151" s="177"/>
      <c r="F151" s="177"/>
      <c r="G151" s="214"/>
    </row>
    <row r="152" spans="1:7" s="136" customFormat="1" ht="12" x14ac:dyDescent="0.2">
      <c r="A152" s="176"/>
      <c r="B152" s="189"/>
      <c r="C152" s="180" t="s">
        <v>212</v>
      </c>
      <c r="D152" s="158">
        <v>2</v>
      </c>
      <c r="E152" s="161"/>
      <c r="F152" s="162">
        <f>D152*E152</f>
        <v>0</v>
      </c>
      <c r="G152" s="214"/>
    </row>
    <row r="153" spans="1:7" s="136" customFormat="1" ht="12" x14ac:dyDescent="0.2">
      <c r="A153" s="176"/>
      <c r="B153" s="189"/>
      <c r="C153" s="180"/>
      <c r="D153" s="158"/>
      <c r="E153" s="177"/>
      <c r="F153" s="177"/>
      <c r="G153" s="214"/>
    </row>
    <row r="154" spans="1:7" s="136" customFormat="1" ht="48" x14ac:dyDescent="0.2">
      <c r="A154" s="137" t="s">
        <v>303</v>
      </c>
      <c r="B154" s="133" t="s">
        <v>304</v>
      </c>
      <c r="C154" s="185"/>
      <c r="D154" s="190"/>
      <c r="E154" s="177"/>
      <c r="F154" s="177"/>
      <c r="G154" s="214"/>
    </row>
    <row r="155" spans="1:7" s="136" customFormat="1" ht="12" x14ac:dyDescent="0.2">
      <c r="A155" s="176"/>
      <c r="B155" s="191" t="s">
        <v>305</v>
      </c>
      <c r="C155" s="185" t="s">
        <v>212</v>
      </c>
      <c r="D155" s="192">
        <v>1</v>
      </c>
      <c r="E155" s="161"/>
      <c r="F155" s="162">
        <f>D155*E155</f>
        <v>0</v>
      </c>
      <c r="G155" s="214"/>
    </row>
    <row r="156" spans="1:7" s="136" customFormat="1" ht="12" x14ac:dyDescent="0.2">
      <c r="A156" s="176"/>
      <c r="B156" s="191" t="s">
        <v>306</v>
      </c>
      <c r="C156" s="185" t="s">
        <v>212</v>
      </c>
      <c r="D156" s="192">
        <v>1</v>
      </c>
      <c r="E156" s="161"/>
      <c r="F156" s="162">
        <f>D156*E156</f>
        <v>0</v>
      </c>
      <c r="G156" s="214"/>
    </row>
    <row r="157" spans="1:7" s="136" customFormat="1" ht="12" x14ac:dyDescent="0.2">
      <c r="A157" s="176"/>
      <c r="B157" s="189"/>
      <c r="C157" s="180"/>
      <c r="D157" s="158"/>
      <c r="E157" s="177"/>
      <c r="F157" s="177"/>
      <c r="G157" s="214"/>
    </row>
    <row r="158" spans="1:7" s="136" customFormat="1" ht="36" x14ac:dyDescent="0.2">
      <c r="A158" s="137" t="s">
        <v>307</v>
      </c>
      <c r="B158" s="133" t="s">
        <v>308</v>
      </c>
      <c r="C158" s="185"/>
      <c r="D158" s="192"/>
      <c r="E158" s="177"/>
      <c r="F158" s="177"/>
      <c r="G158" s="214"/>
    </row>
    <row r="159" spans="1:7" s="136" customFormat="1" ht="12" x14ac:dyDescent="0.2">
      <c r="A159" s="176"/>
      <c r="B159" s="133"/>
      <c r="C159" s="185" t="s">
        <v>212</v>
      </c>
      <c r="D159" s="192">
        <v>1</v>
      </c>
      <c r="E159" s="161"/>
      <c r="F159" s="162">
        <f>D159*E159</f>
        <v>0</v>
      </c>
      <c r="G159" s="214"/>
    </row>
    <row r="160" spans="1:7" s="136" customFormat="1" ht="12" x14ac:dyDescent="0.2">
      <c r="A160" s="176"/>
      <c r="B160" s="189"/>
      <c r="C160" s="180"/>
      <c r="D160" s="158"/>
      <c r="E160" s="177"/>
      <c r="F160" s="177"/>
      <c r="G160" s="214"/>
    </row>
    <row r="161" spans="1:7" s="136" customFormat="1" ht="48" x14ac:dyDescent="0.2">
      <c r="A161" s="137" t="s">
        <v>309</v>
      </c>
      <c r="B161" s="193" t="s">
        <v>555</v>
      </c>
      <c r="C161" s="185"/>
      <c r="D161" s="192"/>
      <c r="E161" s="177"/>
      <c r="F161" s="177"/>
      <c r="G161" s="214"/>
    </row>
    <row r="162" spans="1:7" s="136" customFormat="1" ht="12" x14ac:dyDescent="0.2">
      <c r="A162" s="176"/>
      <c r="B162" s="191" t="s">
        <v>310</v>
      </c>
      <c r="C162" s="185" t="s">
        <v>22</v>
      </c>
      <c r="D162" s="192">
        <v>12</v>
      </c>
      <c r="E162" s="161"/>
      <c r="F162" s="162">
        <f>D162*E162</f>
        <v>0</v>
      </c>
      <c r="G162" s="214"/>
    </row>
    <row r="163" spans="1:7" s="136" customFormat="1" ht="12" x14ac:dyDescent="0.2">
      <c r="A163" s="176"/>
      <c r="B163" s="191" t="s">
        <v>311</v>
      </c>
      <c r="C163" s="185" t="s">
        <v>22</v>
      </c>
      <c r="D163" s="192">
        <v>10</v>
      </c>
      <c r="E163" s="161"/>
      <c r="F163" s="162">
        <f>D163*E163</f>
        <v>0</v>
      </c>
      <c r="G163" s="214"/>
    </row>
    <row r="164" spans="1:7" s="136" customFormat="1" ht="12" x14ac:dyDescent="0.2">
      <c r="A164" s="176"/>
      <c r="B164" s="189"/>
      <c r="C164" s="180"/>
      <c r="D164" s="158"/>
      <c r="E164" s="177"/>
      <c r="F164" s="177"/>
      <c r="G164" s="214"/>
    </row>
    <row r="165" spans="1:7" s="136" customFormat="1" ht="36" x14ac:dyDescent="0.2">
      <c r="A165" s="137" t="s">
        <v>312</v>
      </c>
      <c r="B165" s="133" t="s">
        <v>554</v>
      </c>
      <c r="C165" s="185"/>
      <c r="D165" s="192"/>
      <c r="E165" s="177"/>
      <c r="F165" s="177"/>
      <c r="G165" s="214"/>
    </row>
    <row r="166" spans="1:7" s="136" customFormat="1" ht="12" x14ac:dyDescent="0.2">
      <c r="A166" s="176"/>
      <c r="B166" s="191" t="s">
        <v>310</v>
      </c>
      <c r="C166" s="185" t="s">
        <v>22</v>
      </c>
      <c r="D166" s="192">
        <v>5</v>
      </c>
      <c r="E166" s="161"/>
      <c r="F166" s="162">
        <f>D166*E166</f>
        <v>0</v>
      </c>
      <c r="G166" s="214"/>
    </row>
    <row r="167" spans="1:7" s="136" customFormat="1" ht="12" x14ac:dyDescent="0.2">
      <c r="A167" s="176"/>
      <c r="B167" s="191" t="s">
        <v>313</v>
      </c>
      <c r="C167" s="185" t="s">
        <v>22</v>
      </c>
      <c r="D167" s="192">
        <v>3</v>
      </c>
      <c r="E167" s="161"/>
      <c r="F167" s="162">
        <f>D167*E167</f>
        <v>0</v>
      </c>
      <c r="G167" s="214"/>
    </row>
    <row r="168" spans="1:7" s="136" customFormat="1" ht="12" x14ac:dyDescent="0.2">
      <c r="A168" s="176"/>
      <c r="B168" s="194"/>
      <c r="C168" s="180"/>
      <c r="D168" s="158" t="s">
        <v>241</v>
      </c>
      <c r="E168" s="177"/>
      <c r="F168" s="177"/>
      <c r="G168" s="214"/>
    </row>
    <row r="169" spans="1:7" s="136" customFormat="1" ht="60" x14ac:dyDescent="0.2">
      <c r="A169" s="137" t="s">
        <v>314</v>
      </c>
      <c r="B169" s="133" t="s">
        <v>315</v>
      </c>
      <c r="C169" s="185"/>
      <c r="D169" s="190"/>
      <c r="E169" s="164"/>
      <c r="F169" s="164"/>
      <c r="G169" s="214"/>
    </row>
    <row r="170" spans="1:7" s="136" customFormat="1" ht="12" x14ac:dyDescent="0.2">
      <c r="A170" s="195"/>
      <c r="B170" s="191" t="s">
        <v>310</v>
      </c>
      <c r="C170" s="185" t="s">
        <v>22</v>
      </c>
      <c r="D170" s="192">
        <v>1</v>
      </c>
      <c r="E170" s="161"/>
      <c r="F170" s="162">
        <f>D170*E170</f>
        <v>0</v>
      </c>
      <c r="G170" s="214"/>
    </row>
    <row r="171" spans="1:7" s="136" customFormat="1" ht="12" x14ac:dyDescent="0.2">
      <c r="A171" s="195"/>
      <c r="B171" s="191" t="s">
        <v>313</v>
      </c>
      <c r="C171" s="185" t="s">
        <v>22</v>
      </c>
      <c r="D171" s="192">
        <v>3</v>
      </c>
      <c r="E171" s="161"/>
      <c r="F171" s="162">
        <f>D171*E171</f>
        <v>0</v>
      </c>
      <c r="G171" s="214"/>
    </row>
    <row r="172" spans="1:7" s="136" customFormat="1" ht="12" x14ac:dyDescent="0.2">
      <c r="A172" s="137"/>
      <c r="B172" s="184"/>
      <c r="C172" s="157"/>
      <c r="D172" s="158"/>
      <c r="E172" s="164"/>
      <c r="F172" s="164"/>
      <c r="G172" s="214"/>
    </row>
    <row r="173" spans="1:7" s="136" customFormat="1" ht="82.5" customHeight="1" x14ac:dyDescent="0.2">
      <c r="A173" s="137" t="s">
        <v>316</v>
      </c>
      <c r="B173" s="184" t="s">
        <v>573</v>
      </c>
      <c r="C173" s="157"/>
      <c r="D173" s="158"/>
      <c r="E173" s="164"/>
      <c r="F173" s="164"/>
      <c r="G173" s="214"/>
    </row>
    <row r="174" spans="1:7" s="136" customFormat="1" ht="12" x14ac:dyDescent="0.2">
      <c r="A174" s="137"/>
      <c r="B174" s="181" t="s">
        <v>317</v>
      </c>
      <c r="C174" s="157" t="s">
        <v>212</v>
      </c>
      <c r="D174" s="158">
        <v>1</v>
      </c>
      <c r="E174" s="161"/>
      <c r="F174" s="162">
        <f>D174*E174</f>
        <v>0</v>
      </c>
      <c r="G174" s="214"/>
    </row>
    <row r="175" spans="1:7" s="136" customFormat="1" ht="12" x14ac:dyDescent="0.2">
      <c r="A175" s="137"/>
      <c r="B175" s="184"/>
      <c r="C175" s="157"/>
      <c r="D175" s="158"/>
      <c r="E175" s="164"/>
      <c r="F175" s="164"/>
      <c r="G175" s="214"/>
    </row>
    <row r="176" spans="1:7" s="136" customFormat="1" ht="24" x14ac:dyDescent="0.2">
      <c r="A176" s="137" t="s">
        <v>318</v>
      </c>
      <c r="B176" s="184" t="s">
        <v>319</v>
      </c>
      <c r="C176" s="157"/>
      <c r="D176" s="158"/>
      <c r="E176" s="164"/>
      <c r="F176" s="164"/>
      <c r="G176" s="214"/>
    </row>
    <row r="177" spans="1:7" s="136" customFormat="1" ht="12" x14ac:dyDescent="0.2">
      <c r="A177" s="137"/>
      <c r="B177" s="240" t="s">
        <v>568</v>
      </c>
      <c r="C177" s="157"/>
      <c r="D177" s="158"/>
      <c r="E177" s="164"/>
      <c r="F177" s="164"/>
      <c r="G177" s="214"/>
    </row>
    <row r="178" spans="1:7" s="136" customFormat="1" ht="12" x14ac:dyDescent="0.2">
      <c r="A178" s="137"/>
      <c r="C178" s="157" t="s">
        <v>212</v>
      </c>
      <c r="D178" s="158">
        <v>1</v>
      </c>
      <c r="E178" s="161"/>
      <c r="F178" s="162">
        <f>D178*E178</f>
        <v>0</v>
      </c>
      <c r="G178" s="214"/>
    </row>
    <row r="179" spans="1:7" s="136" customFormat="1" ht="12" x14ac:dyDescent="0.2">
      <c r="A179" s="137"/>
      <c r="B179" s="184"/>
      <c r="C179" s="157"/>
      <c r="D179" s="158"/>
      <c r="E179" s="164"/>
      <c r="F179" s="164"/>
      <c r="G179" s="214"/>
    </row>
    <row r="180" spans="1:7" s="136" customFormat="1" ht="24" x14ac:dyDescent="0.2">
      <c r="A180" s="137" t="s">
        <v>320</v>
      </c>
      <c r="B180" s="193" t="s">
        <v>321</v>
      </c>
      <c r="C180" s="185"/>
      <c r="D180" s="190"/>
      <c r="E180" s="164"/>
      <c r="F180" s="164"/>
      <c r="G180" s="214"/>
    </row>
    <row r="181" spans="1:7" s="136" customFormat="1" ht="26.25" customHeight="1" x14ac:dyDescent="0.2">
      <c r="A181" s="137"/>
      <c r="B181" s="241" t="s">
        <v>576</v>
      </c>
      <c r="C181" s="196" t="s">
        <v>212</v>
      </c>
      <c r="D181" s="192">
        <v>1</v>
      </c>
      <c r="E181" s="161"/>
      <c r="F181" s="197">
        <f>D181*E181</f>
        <v>0</v>
      </c>
      <c r="G181" s="214"/>
    </row>
    <row r="182" spans="1:7" s="136" customFormat="1" ht="12" x14ac:dyDescent="0.2">
      <c r="A182" s="137"/>
      <c r="B182" s="133" t="s">
        <v>322</v>
      </c>
      <c r="C182" s="185" t="s">
        <v>323</v>
      </c>
      <c r="D182" s="192">
        <v>10</v>
      </c>
      <c r="E182" s="161"/>
      <c r="F182" s="162">
        <f>D182*E182</f>
        <v>0</v>
      </c>
      <c r="G182" s="214"/>
    </row>
    <row r="183" spans="1:7" s="136" customFormat="1" ht="12" x14ac:dyDescent="0.2">
      <c r="A183" s="137"/>
      <c r="B183" s="133"/>
      <c r="C183" s="185"/>
      <c r="D183" s="192"/>
      <c r="E183" s="164"/>
      <c r="F183" s="164"/>
      <c r="G183" s="214"/>
    </row>
    <row r="184" spans="1:7" s="136" customFormat="1" ht="48" x14ac:dyDescent="0.2">
      <c r="A184" s="137" t="s">
        <v>324</v>
      </c>
      <c r="B184" s="133" t="s">
        <v>325</v>
      </c>
      <c r="C184" s="185"/>
      <c r="D184" s="192"/>
      <c r="E184" s="164"/>
      <c r="F184" s="164"/>
      <c r="G184" s="214"/>
    </row>
    <row r="185" spans="1:7" s="136" customFormat="1" ht="12" x14ac:dyDescent="0.2">
      <c r="A185" s="137"/>
      <c r="B185" s="133"/>
      <c r="C185" s="185" t="s">
        <v>212</v>
      </c>
      <c r="D185" s="192">
        <v>6</v>
      </c>
      <c r="E185" s="161"/>
      <c r="F185" s="162">
        <f>D185*E185</f>
        <v>0</v>
      </c>
      <c r="G185" s="214"/>
    </row>
    <row r="186" spans="1:7" s="136" customFormat="1" ht="12" x14ac:dyDescent="0.2">
      <c r="A186" s="137"/>
      <c r="B186" s="133"/>
      <c r="C186" s="185"/>
      <c r="D186" s="192"/>
      <c r="E186" s="164"/>
      <c r="F186" s="164"/>
      <c r="G186" s="214"/>
    </row>
    <row r="187" spans="1:7" s="136" customFormat="1" ht="36" x14ac:dyDescent="0.2">
      <c r="A187" s="137" t="s">
        <v>326</v>
      </c>
      <c r="B187" s="133" t="s">
        <v>327</v>
      </c>
      <c r="C187" s="185"/>
      <c r="D187" s="192"/>
      <c r="E187" s="164"/>
      <c r="F187" s="164"/>
      <c r="G187" s="214"/>
    </row>
    <row r="188" spans="1:7" s="136" customFormat="1" ht="12" x14ac:dyDescent="0.2">
      <c r="A188" s="137"/>
      <c r="B188" s="191" t="s">
        <v>328</v>
      </c>
      <c r="C188" s="185" t="s">
        <v>212</v>
      </c>
      <c r="D188" s="192">
        <v>1</v>
      </c>
      <c r="E188" s="161"/>
      <c r="F188" s="162">
        <f>D188*E188</f>
        <v>0</v>
      </c>
      <c r="G188" s="214"/>
    </row>
    <row r="189" spans="1:7" s="136" customFormat="1" ht="12" x14ac:dyDescent="0.2">
      <c r="A189" s="137"/>
      <c r="B189" s="191" t="s">
        <v>329</v>
      </c>
      <c r="C189" s="185" t="s">
        <v>212</v>
      </c>
      <c r="D189" s="192">
        <v>1</v>
      </c>
      <c r="E189" s="161"/>
      <c r="F189" s="162">
        <f>D189*E189</f>
        <v>0</v>
      </c>
      <c r="G189" s="214"/>
    </row>
    <row r="190" spans="1:7" s="136" customFormat="1" ht="12" x14ac:dyDescent="0.2">
      <c r="A190" s="137"/>
      <c r="B190" s="191" t="s">
        <v>330</v>
      </c>
      <c r="C190" s="185" t="s">
        <v>212</v>
      </c>
      <c r="D190" s="192">
        <v>2</v>
      </c>
      <c r="E190" s="161"/>
      <c r="F190" s="162">
        <f>D190*E190</f>
        <v>0</v>
      </c>
      <c r="G190" s="214"/>
    </row>
    <row r="191" spans="1:7" s="136" customFormat="1" ht="12" x14ac:dyDescent="0.2">
      <c r="A191" s="137"/>
      <c r="B191" s="133"/>
      <c r="C191" s="185"/>
      <c r="D191" s="192"/>
      <c r="E191" s="164"/>
      <c r="F191" s="164"/>
      <c r="G191" s="214"/>
    </row>
    <row r="192" spans="1:7" s="136" customFormat="1" ht="12" x14ac:dyDescent="0.2">
      <c r="A192" s="137" t="s">
        <v>331</v>
      </c>
      <c r="B192" s="133" t="s">
        <v>332</v>
      </c>
      <c r="C192" s="185"/>
      <c r="D192" s="192"/>
      <c r="E192" s="164"/>
      <c r="F192" s="164"/>
      <c r="G192" s="214"/>
    </row>
    <row r="193" spans="1:7" s="136" customFormat="1" ht="12" x14ac:dyDescent="0.2">
      <c r="A193" s="137"/>
      <c r="B193" s="191" t="s">
        <v>235</v>
      </c>
      <c r="C193" s="185" t="s">
        <v>212</v>
      </c>
      <c r="D193" s="192">
        <v>2</v>
      </c>
      <c r="E193" s="161"/>
      <c r="F193" s="162">
        <f>D193*E193</f>
        <v>0</v>
      </c>
      <c r="G193" s="214"/>
    </row>
    <row r="194" spans="1:7" s="136" customFormat="1" ht="12" x14ac:dyDescent="0.2">
      <c r="A194" s="137"/>
      <c r="B194" s="184"/>
      <c r="C194" s="157"/>
      <c r="D194" s="158"/>
      <c r="E194" s="161"/>
      <c r="F194" s="162"/>
      <c r="G194" s="214"/>
    </row>
    <row r="195" spans="1:7" s="136" customFormat="1" ht="24" x14ac:dyDescent="0.2">
      <c r="A195" s="137" t="s">
        <v>333</v>
      </c>
      <c r="B195" s="184" t="s">
        <v>334</v>
      </c>
      <c r="C195" s="157"/>
      <c r="D195" s="158"/>
      <c r="E195" s="164"/>
      <c r="F195" s="164"/>
      <c r="G195" s="214"/>
    </row>
    <row r="196" spans="1:7" s="136" customFormat="1" ht="12" x14ac:dyDescent="0.2">
      <c r="A196" s="137"/>
      <c r="B196" s="184" t="s">
        <v>335</v>
      </c>
      <c r="C196" s="157"/>
      <c r="D196" s="158"/>
      <c r="E196" s="164"/>
      <c r="F196" s="164"/>
      <c r="G196" s="214"/>
    </row>
    <row r="197" spans="1:7" s="136" customFormat="1" ht="12" x14ac:dyDescent="0.2">
      <c r="A197" s="137"/>
      <c r="B197" s="184" t="s">
        <v>336</v>
      </c>
      <c r="C197" s="157"/>
      <c r="D197" s="158"/>
      <c r="E197" s="164"/>
      <c r="F197" s="164"/>
      <c r="G197" s="214"/>
    </row>
    <row r="198" spans="1:7" s="136" customFormat="1" ht="12" x14ac:dyDescent="0.2">
      <c r="A198" s="137"/>
      <c r="B198" s="184" t="s">
        <v>337</v>
      </c>
      <c r="C198" s="157"/>
      <c r="D198" s="158"/>
      <c r="E198" s="164"/>
      <c r="F198" s="164"/>
      <c r="G198" s="214"/>
    </row>
    <row r="199" spans="1:7" s="136" customFormat="1" ht="12" x14ac:dyDescent="0.2">
      <c r="A199" s="137"/>
      <c r="B199" s="184"/>
      <c r="C199" s="185" t="s">
        <v>212</v>
      </c>
      <c r="D199" s="192">
        <v>1</v>
      </c>
      <c r="E199" s="161"/>
      <c r="F199" s="162">
        <f>D199*E199</f>
        <v>0</v>
      </c>
      <c r="G199" s="214"/>
    </row>
    <row r="200" spans="1:7" s="136" customFormat="1" ht="12" x14ac:dyDescent="0.2">
      <c r="A200" s="137"/>
      <c r="B200" s="184"/>
      <c r="C200" s="157"/>
      <c r="D200" s="158"/>
      <c r="E200" s="164"/>
      <c r="F200" s="164"/>
      <c r="G200" s="214"/>
    </row>
    <row r="201" spans="1:7" s="136" customFormat="1" ht="24" x14ac:dyDescent="0.2">
      <c r="A201" s="137" t="s">
        <v>338</v>
      </c>
      <c r="B201" s="184" t="s">
        <v>339</v>
      </c>
      <c r="C201" s="157"/>
      <c r="D201" s="158"/>
      <c r="E201" s="164"/>
      <c r="F201" s="164"/>
      <c r="G201" s="214"/>
    </row>
    <row r="202" spans="1:7" s="136" customFormat="1" ht="12" x14ac:dyDescent="0.2">
      <c r="A202" s="137"/>
      <c r="B202" s="184"/>
      <c r="C202" s="157" t="s">
        <v>212</v>
      </c>
      <c r="D202" s="158">
        <v>1</v>
      </c>
      <c r="E202" s="161"/>
      <c r="F202" s="162">
        <f>D202*E202</f>
        <v>0</v>
      </c>
      <c r="G202" s="214"/>
    </row>
    <row r="203" spans="1:7" s="136" customFormat="1" ht="12" x14ac:dyDescent="0.2">
      <c r="A203" s="137"/>
      <c r="B203" s="184"/>
      <c r="C203" s="157"/>
      <c r="D203" s="158"/>
      <c r="E203" s="164"/>
      <c r="F203" s="164"/>
      <c r="G203" s="214"/>
    </row>
    <row r="204" spans="1:7" s="136" customFormat="1" ht="24" x14ac:dyDescent="0.2">
      <c r="A204" s="137" t="s">
        <v>340</v>
      </c>
      <c r="B204" s="184" t="s">
        <v>341</v>
      </c>
      <c r="C204" s="157"/>
      <c r="D204" s="158" t="s">
        <v>241</v>
      </c>
      <c r="E204" s="161"/>
      <c r="F204" s="162"/>
      <c r="G204" s="214"/>
    </row>
    <row r="205" spans="1:7" s="136" customFormat="1" ht="12" x14ac:dyDescent="0.2">
      <c r="A205" s="195"/>
      <c r="B205" s="178" t="s">
        <v>342</v>
      </c>
      <c r="C205" s="157" t="s">
        <v>22</v>
      </c>
      <c r="D205" s="158">
        <v>4</v>
      </c>
      <c r="E205" s="161"/>
      <c r="F205" s="162">
        <f>D205*E205</f>
        <v>0</v>
      </c>
      <c r="G205" s="214"/>
    </row>
    <row r="206" spans="1:7" s="136" customFormat="1" ht="12" x14ac:dyDescent="0.2">
      <c r="A206" s="195"/>
      <c r="B206" s="199"/>
      <c r="C206" s="157"/>
      <c r="D206" s="167" t="s">
        <v>241</v>
      </c>
      <c r="E206" s="164"/>
      <c r="F206" s="164"/>
      <c r="G206" s="214"/>
    </row>
    <row r="207" spans="1:7" s="136" customFormat="1" ht="36" x14ac:dyDescent="0.2">
      <c r="A207" s="137" t="s">
        <v>343</v>
      </c>
      <c r="B207" s="184" t="s">
        <v>344</v>
      </c>
      <c r="C207" s="157"/>
      <c r="D207" s="167" t="s">
        <v>241</v>
      </c>
      <c r="E207" s="164"/>
      <c r="F207" s="164"/>
      <c r="G207" s="214"/>
    </row>
    <row r="208" spans="1:7" s="136" customFormat="1" ht="12" x14ac:dyDescent="0.2">
      <c r="A208" s="195"/>
      <c r="B208" s="200"/>
      <c r="C208" s="157" t="s">
        <v>212</v>
      </c>
      <c r="D208" s="158">
        <v>1</v>
      </c>
      <c r="E208" s="161"/>
      <c r="F208" s="162">
        <f>D208*E208</f>
        <v>0</v>
      </c>
      <c r="G208" s="214"/>
    </row>
    <row r="209" spans="1:7" s="136" customFormat="1" ht="12" x14ac:dyDescent="0.2">
      <c r="A209" s="195"/>
      <c r="B209" s="175"/>
      <c r="C209" s="157"/>
      <c r="D209" s="167" t="s">
        <v>241</v>
      </c>
      <c r="E209" s="164"/>
      <c r="F209" s="164"/>
      <c r="G209" s="214"/>
    </row>
    <row r="210" spans="1:7" s="136" customFormat="1" ht="60" x14ac:dyDescent="0.2">
      <c r="A210" s="137" t="s">
        <v>345</v>
      </c>
      <c r="B210" s="201" t="s">
        <v>346</v>
      </c>
      <c r="C210" s="23"/>
      <c r="D210" s="202"/>
      <c r="E210" s="164"/>
      <c r="F210" s="164"/>
      <c r="G210" s="214"/>
    </row>
    <row r="211" spans="1:7" s="136" customFormat="1" ht="12" x14ac:dyDescent="0.2">
      <c r="A211" s="137"/>
      <c r="B211" s="242" t="s">
        <v>558</v>
      </c>
      <c r="C211" s="116" t="s">
        <v>236</v>
      </c>
      <c r="D211" s="174">
        <v>110</v>
      </c>
      <c r="E211" s="161"/>
      <c r="F211" s="162">
        <f>D211*E211</f>
        <v>0</v>
      </c>
      <c r="G211" s="214"/>
    </row>
    <row r="212" spans="1:7" s="136" customFormat="1" ht="12" x14ac:dyDescent="0.2">
      <c r="A212" s="195"/>
      <c r="B212" s="242" t="s">
        <v>559</v>
      </c>
      <c r="C212" s="116" t="s">
        <v>236</v>
      </c>
      <c r="D212" s="204">
        <v>35</v>
      </c>
      <c r="E212" s="161"/>
      <c r="F212" s="162">
        <f>D212*E212</f>
        <v>0</v>
      </c>
      <c r="G212" s="214"/>
    </row>
    <row r="213" spans="1:7" s="136" customFormat="1" ht="12" x14ac:dyDescent="0.2">
      <c r="A213" s="195"/>
      <c r="B213" s="242" t="s">
        <v>347</v>
      </c>
      <c r="C213" s="116" t="s">
        <v>236</v>
      </c>
      <c r="D213" s="204">
        <v>70</v>
      </c>
      <c r="E213" s="161"/>
      <c r="F213" s="162">
        <f>D213*E213</f>
        <v>0</v>
      </c>
      <c r="G213" s="214"/>
    </row>
    <row r="214" spans="1:7" s="136" customFormat="1" ht="12" x14ac:dyDescent="0.2">
      <c r="A214" s="195"/>
      <c r="B214" s="242" t="s">
        <v>348</v>
      </c>
      <c r="C214" s="116" t="s">
        <v>236</v>
      </c>
      <c r="D214" s="204">
        <v>55</v>
      </c>
      <c r="E214" s="161"/>
      <c r="F214" s="162">
        <f>D214*E214</f>
        <v>0</v>
      </c>
      <c r="G214" s="214"/>
    </row>
    <row r="215" spans="1:7" s="136" customFormat="1" ht="12" x14ac:dyDescent="0.2">
      <c r="A215" s="195"/>
      <c r="B215" s="178" t="s">
        <v>349</v>
      </c>
      <c r="C215" s="157" t="s">
        <v>236</v>
      </c>
      <c r="D215" s="167">
        <v>75</v>
      </c>
      <c r="E215" s="161"/>
      <c r="F215" s="162">
        <f>D215*E215</f>
        <v>0</v>
      </c>
      <c r="G215" s="214"/>
    </row>
    <row r="216" spans="1:7" s="136" customFormat="1" ht="12" x14ac:dyDescent="0.2">
      <c r="A216" s="195"/>
      <c r="B216" s="175"/>
      <c r="C216" s="157"/>
      <c r="D216" s="167"/>
      <c r="E216" s="164"/>
      <c r="F216" s="164"/>
      <c r="G216" s="214"/>
    </row>
    <row r="217" spans="1:7" s="136" customFormat="1" ht="36" x14ac:dyDescent="0.2">
      <c r="A217" s="137" t="s">
        <v>350</v>
      </c>
      <c r="B217" s="203" t="s">
        <v>351</v>
      </c>
      <c r="C217" s="182"/>
      <c r="D217" s="174"/>
      <c r="E217" s="164"/>
      <c r="F217" s="164"/>
      <c r="G217" s="214"/>
    </row>
    <row r="218" spans="1:7" s="136" customFormat="1" ht="12" x14ac:dyDescent="0.2">
      <c r="A218" s="137"/>
      <c r="B218" s="242" t="s">
        <v>560</v>
      </c>
      <c r="C218" s="116" t="s">
        <v>236</v>
      </c>
      <c r="D218" s="174">
        <v>110</v>
      </c>
      <c r="E218" s="161"/>
      <c r="F218" s="162">
        <f t="shared" ref="F218:F224" si="1">D218*E218</f>
        <v>0</v>
      </c>
      <c r="G218" s="214"/>
    </row>
    <row r="219" spans="1:7" s="136" customFormat="1" ht="12" x14ac:dyDescent="0.2">
      <c r="A219" s="195"/>
      <c r="B219" s="242" t="s">
        <v>561</v>
      </c>
      <c r="C219" s="116" t="s">
        <v>236</v>
      </c>
      <c r="D219" s="204">
        <v>20</v>
      </c>
      <c r="E219" s="161"/>
      <c r="F219" s="162">
        <f t="shared" si="1"/>
        <v>0</v>
      </c>
      <c r="G219" s="214"/>
    </row>
    <row r="220" spans="1:7" s="136" customFormat="1" ht="12" x14ac:dyDescent="0.2">
      <c r="A220" s="195"/>
      <c r="B220" s="242" t="s">
        <v>562</v>
      </c>
      <c r="C220" s="116" t="s">
        <v>236</v>
      </c>
      <c r="D220" s="204">
        <v>15</v>
      </c>
      <c r="E220" s="161"/>
      <c r="F220" s="162">
        <f t="shared" si="1"/>
        <v>0</v>
      </c>
      <c r="G220" s="214"/>
    </row>
    <row r="221" spans="1:7" s="136" customFormat="1" ht="12" x14ac:dyDescent="0.2">
      <c r="A221" s="195"/>
      <c r="B221" s="242" t="s">
        <v>352</v>
      </c>
      <c r="C221" s="116" t="s">
        <v>236</v>
      </c>
      <c r="D221" s="204">
        <v>20</v>
      </c>
      <c r="E221" s="161"/>
      <c r="F221" s="162">
        <f t="shared" si="1"/>
        <v>0</v>
      </c>
      <c r="G221" s="214"/>
    </row>
    <row r="222" spans="1:7" s="136" customFormat="1" ht="12" x14ac:dyDescent="0.2">
      <c r="A222" s="195"/>
      <c r="B222" s="242" t="s">
        <v>353</v>
      </c>
      <c r="C222" s="116" t="s">
        <v>236</v>
      </c>
      <c r="D222" s="204">
        <v>50</v>
      </c>
      <c r="E222" s="161"/>
      <c r="F222" s="162">
        <f t="shared" si="1"/>
        <v>0</v>
      </c>
      <c r="G222" s="214"/>
    </row>
    <row r="223" spans="1:7" s="136" customFormat="1" ht="12" x14ac:dyDescent="0.2">
      <c r="A223" s="195"/>
      <c r="B223" s="242" t="s">
        <v>354</v>
      </c>
      <c r="C223" s="116" t="s">
        <v>236</v>
      </c>
      <c r="D223" s="204">
        <v>55</v>
      </c>
      <c r="E223" s="161"/>
      <c r="F223" s="162">
        <f t="shared" si="1"/>
        <v>0</v>
      </c>
      <c r="G223" s="214"/>
    </row>
    <row r="224" spans="1:7" s="136" customFormat="1" ht="12" x14ac:dyDescent="0.2">
      <c r="A224" s="195"/>
      <c r="B224" s="178" t="s">
        <v>355</v>
      </c>
      <c r="C224" s="157" t="s">
        <v>236</v>
      </c>
      <c r="D224" s="167">
        <v>75</v>
      </c>
      <c r="E224" s="161"/>
      <c r="F224" s="162">
        <f t="shared" si="1"/>
        <v>0</v>
      </c>
      <c r="G224" s="214"/>
    </row>
    <row r="225" spans="1:7" s="136" customFormat="1" ht="12" x14ac:dyDescent="0.2">
      <c r="A225" s="195"/>
      <c r="B225" s="175"/>
      <c r="C225" s="157"/>
      <c r="D225" s="167"/>
      <c r="E225" s="164"/>
      <c r="F225" s="164"/>
      <c r="G225" s="214"/>
    </row>
    <row r="226" spans="1:7" s="136" customFormat="1" ht="36" x14ac:dyDescent="0.2">
      <c r="A226" s="137" t="s">
        <v>356</v>
      </c>
      <c r="B226" s="172" t="s">
        <v>357</v>
      </c>
      <c r="C226" s="157"/>
      <c r="D226" s="167"/>
      <c r="E226" s="164"/>
      <c r="F226" s="164"/>
      <c r="G226" s="214"/>
    </row>
    <row r="227" spans="1:7" s="136" customFormat="1" ht="12" x14ac:dyDescent="0.2">
      <c r="A227" s="195"/>
      <c r="B227" s="178" t="s">
        <v>358</v>
      </c>
      <c r="C227" s="157" t="s">
        <v>236</v>
      </c>
      <c r="D227" s="167">
        <v>52</v>
      </c>
      <c r="E227" s="161"/>
      <c r="F227" s="162">
        <f>D227*E227</f>
        <v>0</v>
      </c>
      <c r="G227" s="214"/>
    </row>
    <row r="228" spans="1:7" s="136" customFormat="1" ht="12" x14ac:dyDescent="0.2">
      <c r="A228" s="195"/>
      <c r="B228" s="175"/>
      <c r="C228" s="157"/>
      <c r="D228" s="167"/>
      <c r="E228" s="164"/>
      <c r="F228" s="164"/>
      <c r="G228" s="214"/>
    </row>
    <row r="229" spans="1:7" s="136" customFormat="1" ht="24" x14ac:dyDescent="0.2">
      <c r="A229" s="137" t="s">
        <v>359</v>
      </c>
      <c r="B229" s="172" t="s">
        <v>360</v>
      </c>
      <c r="C229" s="157"/>
      <c r="D229" s="167"/>
      <c r="E229" s="164"/>
      <c r="F229" s="164"/>
      <c r="G229" s="214"/>
    </row>
    <row r="230" spans="1:7" s="136" customFormat="1" ht="12" x14ac:dyDescent="0.2">
      <c r="A230" s="195"/>
      <c r="B230" s="175" t="s">
        <v>361</v>
      </c>
      <c r="C230" s="157" t="s">
        <v>212</v>
      </c>
      <c r="D230" s="167">
        <v>2</v>
      </c>
      <c r="E230" s="161"/>
      <c r="F230" s="162">
        <f>D230*E230</f>
        <v>0</v>
      </c>
      <c r="G230" s="214"/>
    </row>
    <row r="231" spans="1:7" s="136" customFormat="1" ht="12" x14ac:dyDescent="0.2">
      <c r="A231" s="195"/>
      <c r="B231" s="175"/>
      <c r="C231" s="157"/>
      <c r="D231" s="167" t="s">
        <v>241</v>
      </c>
      <c r="E231" s="164"/>
      <c r="F231" s="164"/>
      <c r="G231" s="214"/>
    </row>
    <row r="232" spans="1:7" s="136" customFormat="1" ht="24" x14ac:dyDescent="0.2">
      <c r="A232" s="137" t="s">
        <v>362</v>
      </c>
      <c r="B232" s="133" t="s">
        <v>363</v>
      </c>
      <c r="C232" s="196"/>
      <c r="D232" s="205"/>
      <c r="E232" s="206"/>
      <c r="F232" s="177"/>
      <c r="G232" s="214"/>
    </row>
    <row r="233" spans="1:7" s="136" customFormat="1" ht="12" x14ac:dyDescent="0.2">
      <c r="A233" s="207"/>
      <c r="B233" s="133"/>
      <c r="C233" s="134" t="s">
        <v>0</v>
      </c>
      <c r="D233" s="208">
        <v>70</v>
      </c>
      <c r="E233" s="161"/>
      <c r="F233" s="162">
        <f>D233*E233</f>
        <v>0</v>
      </c>
      <c r="G233" s="214"/>
    </row>
    <row r="234" spans="1:7" s="136" customFormat="1" ht="12" x14ac:dyDescent="0.2">
      <c r="A234" s="207"/>
      <c r="B234" s="194"/>
      <c r="C234" s="180"/>
      <c r="D234" s="158" t="s">
        <v>241</v>
      </c>
      <c r="E234" s="206"/>
      <c r="F234" s="177"/>
      <c r="G234" s="214"/>
    </row>
    <row r="235" spans="1:7" s="136" customFormat="1" ht="36" x14ac:dyDescent="0.2">
      <c r="A235" s="137" t="s">
        <v>364</v>
      </c>
      <c r="B235" s="209" t="s">
        <v>365</v>
      </c>
      <c r="C235" s="157"/>
      <c r="D235" s="158" t="s">
        <v>241</v>
      </c>
      <c r="E235" s="206"/>
      <c r="F235" s="177"/>
      <c r="G235" s="214"/>
    </row>
    <row r="236" spans="1:7" s="136" customFormat="1" ht="12" x14ac:dyDescent="0.2">
      <c r="A236" s="207"/>
      <c r="B236" s="209" t="s">
        <v>577</v>
      </c>
      <c r="C236" s="180"/>
      <c r="D236" s="158"/>
      <c r="E236" s="206"/>
      <c r="F236" s="177"/>
      <c r="G236" s="214"/>
    </row>
    <row r="237" spans="1:7" s="136" customFormat="1" ht="12" x14ac:dyDescent="0.2">
      <c r="A237" s="207"/>
      <c r="B237" s="178" t="s">
        <v>366</v>
      </c>
      <c r="C237" s="180" t="s">
        <v>22</v>
      </c>
      <c r="D237" s="167">
        <v>4</v>
      </c>
      <c r="E237" s="161"/>
      <c r="F237" s="162">
        <f t="shared" ref="F237:F245" si="2">D237*E237</f>
        <v>0</v>
      </c>
      <c r="G237" s="214"/>
    </row>
    <row r="238" spans="1:7" s="136" customFormat="1" ht="12" x14ac:dyDescent="0.2">
      <c r="A238" s="207"/>
      <c r="B238" s="178" t="s">
        <v>367</v>
      </c>
      <c r="C238" s="180" t="s">
        <v>22</v>
      </c>
      <c r="D238" s="167">
        <v>1</v>
      </c>
      <c r="E238" s="161"/>
      <c r="F238" s="162">
        <f t="shared" si="2"/>
        <v>0</v>
      </c>
      <c r="G238" s="214"/>
    </row>
    <row r="239" spans="1:7" s="136" customFormat="1" ht="12" x14ac:dyDescent="0.2">
      <c r="A239" s="207"/>
      <c r="B239" s="178" t="s">
        <v>368</v>
      </c>
      <c r="C239" s="180" t="s">
        <v>22</v>
      </c>
      <c r="D239" s="167">
        <v>1</v>
      </c>
      <c r="E239" s="161"/>
      <c r="F239" s="162">
        <f t="shared" si="2"/>
        <v>0</v>
      </c>
      <c r="G239" s="214"/>
    </row>
    <row r="240" spans="1:7" s="136" customFormat="1" ht="12" x14ac:dyDescent="0.2">
      <c r="A240" s="207"/>
      <c r="B240" s="178" t="s">
        <v>369</v>
      </c>
      <c r="C240" s="180" t="s">
        <v>22</v>
      </c>
      <c r="D240" s="167">
        <v>2</v>
      </c>
      <c r="E240" s="161"/>
      <c r="F240" s="162">
        <f t="shared" si="2"/>
        <v>0</v>
      </c>
      <c r="G240" s="214"/>
    </row>
    <row r="241" spans="1:7" s="136" customFormat="1" ht="12" x14ac:dyDescent="0.2">
      <c r="A241" s="207"/>
      <c r="B241" s="178" t="s">
        <v>370</v>
      </c>
      <c r="C241" s="180" t="s">
        <v>22</v>
      </c>
      <c r="D241" s="167">
        <v>2</v>
      </c>
      <c r="E241" s="161"/>
      <c r="F241" s="162">
        <f t="shared" si="2"/>
        <v>0</v>
      </c>
      <c r="G241" s="214"/>
    </row>
    <row r="242" spans="1:7" s="136" customFormat="1" ht="12" x14ac:dyDescent="0.2">
      <c r="A242" s="207"/>
      <c r="B242" s="178" t="s">
        <v>371</v>
      </c>
      <c r="C242" s="180" t="s">
        <v>22</v>
      </c>
      <c r="D242" s="167">
        <v>1</v>
      </c>
      <c r="E242" s="161"/>
      <c r="F242" s="162">
        <f t="shared" si="2"/>
        <v>0</v>
      </c>
      <c r="G242" s="214"/>
    </row>
    <row r="243" spans="1:7" s="136" customFormat="1" ht="12" x14ac:dyDescent="0.2">
      <c r="A243" s="207"/>
      <c r="B243" s="178" t="s">
        <v>372</v>
      </c>
      <c r="C243" s="180" t="s">
        <v>22</v>
      </c>
      <c r="D243" s="167">
        <v>3</v>
      </c>
      <c r="E243" s="161"/>
      <c r="F243" s="162">
        <f t="shared" si="2"/>
        <v>0</v>
      </c>
      <c r="G243" s="214"/>
    </row>
    <row r="244" spans="1:7" s="136" customFormat="1" ht="12" x14ac:dyDescent="0.2">
      <c r="A244" s="207"/>
      <c r="B244" s="178" t="s">
        <v>373</v>
      </c>
      <c r="C244" s="180" t="s">
        <v>22</v>
      </c>
      <c r="D244" s="167">
        <v>2</v>
      </c>
      <c r="E244" s="161"/>
      <c r="F244" s="162">
        <f t="shared" si="2"/>
        <v>0</v>
      </c>
      <c r="G244" s="214"/>
    </row>
    <row r="245" spans="1:7" s="136" customFormat="1" ht="12" x14ac:dyDescent="0.2">
      <c r="A245" s="207"/>
      <c r="B245" s="178" t="s">
        <v>374</v>
      </c>
      <c r="C245" s="180" t="s">
        <v>22</v>
      </c>
      <c r="D245" s="167">
        <v>3</v>
      </c>
      <c r="E245" s="161"/>
      <c r="F245" s="162">
        <f t="shared" si="2"/>
        <v>0</v>
      </c>
      <c r="G245" s="214"/>
    </row>
    <row r="246" spans="1:7" s="136" customFormat="1" ht="12" x14ac:dyDescent="0.2">
      <c r="A246" s="207"/>
      <c r="B246" s="198"/>
      <c r="C246" s="180"/>
      <c r="D246" s="167"/>
      <c r="E246" s="206"/>
      <c r="F246" s="162"/>
      <c r="G246" s="214"/>
    </row>
    <row r="247" spans="1:7" s="136" customFormat="1" ht="36" x14ac:dyDescent="0.2">
      <c r="A247" s="137" t="s">
        <v>375</v>
      </c>
      <c r="B247" s="210" t="s">
        <v>376</v>
      </c>
      <c r="C247" s="180"/>
      <c r="D247" s="167"/>
      <c r="E247" s="206"/>
      <c r="F247" s="177"/>
      <c r="G247" s="214"/>
    </row>
    <row r="248" spans="1:7" s="136" customFormat="1" ht="12" x14ac:dyDescent="0.2">
      <c r="A248" s="207"/>
      <c r="B248" s="243" t="s">
        <v>377</v>
      </c>
      <c r="C248" s="157" t="s">
        <v>22</v>
      </c>
      <c r="D248" s="167">
        <v>19</v>
      </c>
      <c r="E248" s="161"/>
      <c r="F248" s="162">
        <f>D248*E248</f>
        <v>0</v>
      </c>
      <c r="G248" s="214"/>
    </row>
    <row r="249" spans="1:7" s="136" customFormat="1" ht="12" x14ac:dyDescent="0.2">
      <c r="A249" s="207"/>
      <c r="B249" s="198"/>
      <c r="C249" s="157"/>
      <c r="D249" s="167"/>
      <c r="E249" s="206"/>
      <c r="F249" s="177"/>
      <c r="G249" s="214"/>
    </row>
    <row r="250" spans="1:7" s="136" customFormat="1" ht="24" x14ac:dyDescent="0.2">
      <c r="A250" s="137" t="s">
        <v>378</v>
      </c>
      <c r="B250" s="184" t="s">
        <v>379</v>
      </c>
      <c r="C250" s="180"/>
      <c r="D250" s="158" t="s">
        <v>241</v>
      </c>
      <c r="E250" s="206"/>
      <c r="F250" s="177"/>
      <c r="G250" s="214"/>
    </row>
    <row r="251" spans="1:7" s="136" customFormat="1" ht="12" x14ac:dyDescent="0.2">
      <c r="A251" s="207"/>
      <c r="B251" s="211"/>
      <c r="C251" s="180" t="s">
        <v>22</v>
      </c>
      <c r="D251" s="158">
        <v>19</v>
      </c>
      <c r="E251" s="161"/>
      <c r="F251" s="162">
        <f>D251*E251</f>
        <v>0</v>
      </c>
      <c r="G251" s="214"/>
    </row>
    <row r="252" spans="1:7" s="136" customFormat="1" ht="12" x14ac:dyDescent="0.2">
      <c r="A252" s="207"/>
      <c r="B252" s="194"/>
      <c r="C252" s="180"/>
      <c r="D252" s="158" t="s">
        <v>241</v>
      </c>
      <c r="E252" s="206"/>
      <c r="F252" s="177"/>
      <c r="G252" s="214"/>
    </row>
    <row r="253" spans="1:7" s="136" customFormat="1" ht="36" x14ac:dyDescent="0.2">
      <c r="A253" s="137" t="s">
        <v>380</v>
      </c>
      <c r="B253" s="184" t="s">
        <v>381</v>
      </c>
      <c r="C253" s="180"/>
      <c r="D253" s="158" t="s">
        <v>241</v>
      </c>
      <c r="E253" s="206"/>
      <c r="F253" s="177"/>
      <c r="G253" s="214"/>
    </row>
    <row r="254" spans="1:7" s="136" customFormat="1" ht="12" x14ac:dyDescent="0.2">
      <c r="A254" s="207"/>
      <c r="B254" s="211"/>
      <c r="C254" s="180" t="s">
        <v>22</v>
      </c>
      <c r="D254" s="167">
        <v>19</v>
      </c>
      <c r="E254" s="161"/>
      <c r="F254" s="162">
        <f>D254*E254</f>
        <v>0</v>
      </c>
      <c r="G254" s="214"/>
    </row>
    <row r="255" spans="1:7" s="136" customFormat="1" ht="12" x14ac:dyDescent="0.2">
      <c r="A255" s="207"/>
      <c r="B255" s="211"/>
      <c r="C255" s="180"/>
      <c r="D255" s="167"/>
      <c r="E255" s="206"/>
      <c r="F255" s="162"/>
      <c r="G255" s="214"/>
    </row>
    <row r="256" spans="1:7" s="136" customFormat="1" ht="24" x14ac:dyDescent="0.2">
      <c r="A256" s="137" t="s">
        <v>382</v>
      </c>
      <c r="B256" s="184" t="s">
        <v>383</v>
      </c>
      <c r="C256" s="180"/>
      <c r="D256" s="158" t="s">
        <v>241</v>
      </c>
      <c r="E256" s="206"/>
      <c r="F256" s="162"/>
      <c r="G256" s="214"/>
    </row>
    <row r="257" spans="1:7" s="136" customFormat="1" ht="12" x14ac:dyDescent="0.2">
      <c r="A257" s="207"/>
      <c r="B257" s="211"/>
      <c r="C257" s="180" t="s">
        <v>212</v>
      </c>
      <c r="D257" s="158">
        <v>1</v>
      </c>
      <c r="E257" s="161"/>
      <c r="F257" s="162">
        <f t="shared" ref="F257" si="3">D257*E257</f>
        <v>0</v>
      </c>
      <c r="G257" s="214"/>
    </row>
    <row r="258" spans="1:7" s="136" customFormat="1" ht="12" x14ac:dyDescent="0.2">
      <c r="A258" s="207"/>
      <c r="B258" s="211"/>
      <c r="C258" s="180"/>
      <c r="D258" s="158"/>
      <c r="E258" s="161"/>
      <c r="F258" s="162"/>
      <c r="G258" s="214"/>
    </row>
    <row r="259" spans="1:7" s="136" customFormat="1" ht="12" x14ac:dyDescent="0.2">
      <c r="A259" s="137" t="s">
        <v>384</v>
      </c>
      <c r="B259" s="133" t="s">
        <v>385</v>
      </c>
      <c r="C259" s="180"/>
      <c r="D259" s="158"/>
      <c r="E259" s="206"/>
      <c r="F259" s="177"/>
      <c r="G259" s="214"/>
    </row>
    <row r="260" spans="1:7" s="136" customFormat="1" ht="24" x14ac:dyDescent="0.2">
      <c r="A260" s="207"/>
      <c r="B260" s="133" t="s">
        <v>386</v>
      </c>
      <c r="C260" s="180"/>
      <c r="D260" s="158"/>
      <c r="E260" s="206"/>
      <c r="F260" s="177"/>
      <c r="G260" s="214"/>
    </row>
    <row r="261" spans="1:7" s="136" customFormat="1" ht="24" x14ac:dyDescent="0.2">
      <c r="A261" s="207"/>
      <c r="B261" s="133" t="s">
        <v>387</v>
      </c>
      <c r="C261" s="180"/>
      <c r="D261" s="158"/>
      <c r="E261" s="206"/>
      <c r="F261" s="177"/>
      <c r="G261" s="214"/>
    </row>
    <row r="262" spans="1:7" s="136" customFormat="1" ht="12" x14ac:dyDescent="0.2">
      <c r="A262" s="207"/>
      <c r="B262" s="133" t="s">
        <v>388</v>
      </c>
      <c r="C262" s="180"/>
      <c r="D262" s="158"/>
      <c r="E262" s="206"/>
      <c r="F262" s="177"/>
      <c r="G262" s="214"/>
    </row>
    <row r="263" spans="1:7" s="136" customFormat="1" ht="12" x14ac:dyDescent="0.2">
      <c r="A263" s="207"/>
      <c r="B263" s="133" t="s">
        <v>389</v>
      </c>
      <c r="C263" s="180"/>
      <c r="D263" s="158"/>
      <c r="E263" s="206"/>
      <c r="F263" s="177"/>
      <c r="G263" s="214"/>
    </row>
    <row r="264" spans="1:7" s="136" customFormat="1" ht="14.25" customHeight="1" x14ac:dyDescent="0.2">
      <c r="A264" s="207"/>
      <c r="B264" s="133" t="s">
        <v>390</v>
      </c>
      <c r="C264" s="180"/>
      <c r="D264" s="158"/>
      <c r="E264" s="206"/>
      <c r="F264" s="177"/>
      <c r="G264" s="214"/>
    </row>
    <row r="265" spans="1:7" s="136" customFormat="1" ht="12" x14ac:dyDescent="0.2">
      <c r="A265" s="207"/>
      <c r="B265" s="133" t="s">
        <v>391</v>
      </c>
      <c r="C265" s="180"/>
      <c r="D265" s="158"/>
      <c r="E265" s="206"/>
      <c r="F265" s="177"/>
      <c r="G265" s="214"/>
    </row>
    <row r="266" spans="1:7" s="136" customFormat="1" ht="12" x14ac:dyDescent="0.2">
      <c r="A266" s="207"/>
      <c r="B266" s="133" t="s">
        <v>392</v>
      </c>
      <c r="C266" s="180"/>
      <c r="D266" s="158"/>
      <c r="E266" s="206"/>
      <c r="F266" s="177"/>
      <c r="G266" s="214"/>
    </row>
    <row r="267" spans="1:7" s="136" customFormat="1" ht="12" x14ac:dyDescent="0.2">
      <c r="A267" s="207"/>
      <c r="B267" s="133" t="s">
        <v>393</v>
      </c>
      <c r="C267" s="180"/>
      <c r="D267" s="158"/>
      <c r="E267" s="206"/>
      <c r="F267" s="177"/>
      <c r="G267" s="214"/>
    </row>
    <row r="268" spans="1:7" s="136" customFormat="1" ht="12" x14ac:dyDescent="0.2">
      <c r="A268" s="207"/>
      <c r="B268" s="133" t="s">
        <v>394</v>
      </c>
      <c r="C268" s="180"/>
      <c r="D268" s="158"/>
      <c r="E268" s="206"/>
      <c r="F268" s="177"/>
      <c r="G268" s="214"/>
    </row>
    <row r="269" spans="1:7" s="136" customFormat="1" ht="12" x14ac:dyDescent="0.2">
      <c r="A269" s="207"/>
      <c r="B269" s="133" t="s">
        <v>395</v>
      </c>
      <c r="C269" s="180"/>
      <c r="D269" s="158"/>
      <c r="E269" s="206"/>
      <c r="F269" s="177"/>
      <c r="G269" s="214"/>
    </row>
    <row r="270" spans="1:7" s="136" customFormat="1" ht="12" x14ac:dyDescent="0.2">
      <c r="A270" s="207"/>
      <c r="B270" s="133" t="s">
        <v>396</v>
      </c>
      <c r="C270" s="180"/>
      <c r="D270" s="158"/>
      <c r="E270" s="206"/>
      <c r="F270" s="177"/>
      <c r="G270" s="214"/>
    </row>
    <row r="271" spans="1:7" s="136" customFormat="1" ht="12" x14ac:dyDescent="0.2">
      <c r="A271" s="207"/>
      <c r="B271" s="133" t="s">
        <v>397</v>
      </c>
      <c r="C271" s="180"/>
      <c r="D271" s="158"/>
      <c r="E271" s="206"/>
      <c r="F271" s="177"/>
      <c r="G271" s="214"/>
    </row>
    <row r="272" spans="1:7" s="136" customFormat="1" ht="48" x14ac:dyDescent="0.2">
      <c r="A272" s="207"/>
      <c r="B272" s="133" t="s">
        <v>398</v>
      </c>
      <c r="C272" s="180"/>
      <c r="D272" s="158" t="s">
        <v>241</v>
      </c>
      <c r="E272" s="206"/>
      <c r="F272" s="177"/>
      <c r="G272" s="214"/>
    </row>
    <row r="273" spans="1:7" s="136" customFormat="1" ht="12" x14ac:dyDescent="0.2">
      <c r="A273" s="207"/>
      <c r="B273" s="156"/>
      <c r="C273" s="180" t="s">
        <v>212</v>
      </c>
      <c r="D273" s="158">
        <v>6</v>
      </c>
      <c r="E273" s="212"/>
      <c r="F273" s="162">
        <f>D273*E273</f>
        <v>0</v>
      </c>
      <c r="G273" s="214"/>
    </row>
    <row r="274" spans="1:7" s="136" customFormat="1" ht="12" x14ac:dyDescent="0.2">
      <c r="A274" s="207"/>
      <c r="B274" s="156"/>
      <c r="C274" s="180"/>
      <c r="D274" s="158"/>
      <c r="E274" s="212"/>
      <c r="F274" s="197"/>
      <c r="G274" s="214"/>
    </row>
    <row r="275" spans="1:7" s="136" customFormat="1" ht="24" x14ac:dyDescent="0.2">
      <c r="A275" s="137" t="s">
        <v>399</v>
      </c>
      <c r="B275" s="133" t="s">
        <v>400</v>
      </c>
      <c r="C275" s="180"/>
      <c r="D275" s="158"/>
      <c r="E275" s="206"/>
      <c r="F275" s="177"/>
      <c r="G275" s="214"/>
    </row>
    <row r="276" spans="1:7" s="136" customFormat="1" ht="48" x14ac:dyDescent="0.2">
      <c r="A276" s="207"/>
      <c r="B276" s="133" t="s">
        <v>401</v>
      </c>
      <c r="C276" s="180"/>
      <c r="D276" s="158"/>
      <c r="E276" s="206"/>
      <c r="F276" s="177"/>
      <c r="G276" s="214"/>
    </row>
    <row r="277" spans="1:7" s="136" customFormat="1" ht="48" x14ac:dyDescent="0.2">
      <c r="A277" s="207"/>
      <c r="B277" s="133" t="s">
        <v>402</v>
      </c>
      <c r="C277" s="180"/>
      <c r="D277" s="158"/>
      <c r="E277" s="206"/>
      <c r="F277" s="177"/>
      <c r="G277" s="214"/>
    </row>
    <row r="278" spans="1:7" s="136" customFormat="1" ht="12" x14ac:dyDescent="0.2">
      <c r="A278" s="207"/>
      <c r="B278" s="133" t="s">
        <v>403</v>
      </c>
      <c r="C278" s="180"/>
      <c r="D278" s="158"/>
      <c r="E278" s="206"/>
      <c r="F278" s="177"/>
      <c r="G278" s="214"/>
    </row>
    <row r="279" spans="1:7" s="136" customFormat="1" ht="12" x14ac:dyDescent="0.2">
      <c r="A279" s="207"/>
      <c r="B279" s="133" t="s">
        <v>404</v>
      </c>
      <c r="C279" s="180"/>
      <c r="D279" s="158"/>
      <c r="E279" s="206"/>
      <c r="F279" s="177"/>
      <c r="G279" s="214"/>
    </row>
    <row r="280" spans="1:7" s="136" customFormat="1" ht="12" x14ac:dyDescent="0.2">
      <c r="A280" s="207"/>
      <c r="B280" s="133" t="s">
        <v>405</v>
      </c>
      <c r="C280" s="180"/>
      <c r="D280" s="158"/>
      <c r="E280" s="206"/>
      <c r="F280" s="177"/>
      <c r="G280" s="214"/>
    </row>
    <row r="281" spans="1:7" s="136" customFormat="1" ht="12" x14ac:dyDescent="0.2">
      <c r="A281" s="207"/>
      <c r="B281" s="133" t="s">
        <v>406</v>
      </c>
      <c r="C281" s="180"/>
      <c r="D281" s="158"/>
      <c r="E281" s="206"/>
      <c r="F281" s="177"/>
      <c r="G281" s="214"/>
    </row>
    <row r="282" spans="1:7" s="136" customFormat="1" ht="12" x14ac:dyDescent="0.2">
      <c r="A282" s="207"/>
      <c r="B282" s="133" t="s">
        <v>407</v>
      </c>
      <c r="C282" s="180"/>
      <c r="D282" s="158"/>
      <c r="E282" s="206"/>
      <c r="F282" s="177"/>
      <c r="G282" s="214"/>
    </row>
    <row r="283" spans="1:7" s="136" customFormat="1" ht="12" x14ac:dyDescent="0.2">
      <c r="A283" s="207"/>
      <c r="B283" s="133" t="s">
        <v>408</v>
      </c>
      <c r="C283" s="180"/>
      <c r="D283" s="158"/>
      <c r="E283" s="206"/>
      <c r="F283" s="177"/>
      <c r="G283" s="214"/>
    </row>
    <row r="284" spans="1:7" s="136" customFormat="1" ht="12" x14ac:dyDescent="0.2">
      <c r="A284" s="207"/>
      <c r="B284" s="133" t="s">
        <v>409</v>
      </c>
      <c r="C284" s="180"/>
      <c r="D284" s="158"/>
      <c r="E284" s="206"/>
      <c r="F284" s="177"/>
      <c r="G284" s="214"/>
    </row>
    <row r="285" spans="1:7" s="136" customFormat="1" ht="12" x14ac:dyDescent="0.2">
      <c r="A285" s="207"/>
      <c r="B285" s="156"/>
      <c r="C285" s="180" t="s">
        <v>212</v>
      </c>
      <c r="D285" s="158">
        <v>2</v>
      </c>
      <c r="E285" s="212"/>
      <c r="F285" s="197">
        <f>D285*E285</f>
        <v>0</v>
      </c>
      <c r="G285" s="214"/>
    </row>
    <row r="286" spans="1:7" s="136" customFormat="1" ht="12" x14ac:dyDescent="0.2">
      <c r="A286" s="207"/>
      <c r="B286" s="156"/>
      <c r="C286" s="180"/>
      <c r="D286" s="158"/>
      <c r="E286" s="213"/>
      <c r="F286" s="177"/>
      <c r="G286" s="214"/>
    </row>
    <row r="287" spans="1:7" s="136" customFormat="1" ht="12" x14ac:dyDescent="0.2">
      <c r="A287" s="207"/>
      <c r="B287" s="133" t="s">
        <v>410</v>
      </c>
      <c r="C287" s="180"/>
      <c r="D287" s="158"/>
      <c r="E287" s="213"/>
      <c r="F287" s="177"/>
      <c r="G287" s="214"/>
    </row>
    <row r="288" spans="1:7" s="136" customFormat="1" ht="12" x14ac:dyDescent="0.2">
      <c r="A288" s="207"/>
      <c r="B288" s="133" t="s">
        <v>411</v>
      </c>
      <c r="C288" s="180"/>
      <c r="D288" s="158"/>
      <c r="E288" s="213"/>
      <c r="F288" s="177"/>
      <c r="G288" s="214"/>
    </row>
    <row r="289" spans="1:7" s="136" customFormat="1" ht="12" x14ac:dyDescent="0.2">
      <c r="A289" s="207"/>
      <c r="B289" s="241" t="s">
        <v>578</v>
      </c>
      <c r="C289" s="180"/>
      <c r="D289" s="158"/>
      <c r="E289" s="213"/>
      <c r="F289" s="177"/>
      <c r="G289" s="214"/>
    </row>
    <row r="290" spans="1:7" s="136" customFormat="1" ht="12" x14ac:dyDescent="0.2">
      <c r="A290" s="207"/>
      <c r="B290" s="133" t="s">
        <v>412</v>
      </c>
      <c r="C290" s="180"/>
      <c r="D290" s="158"/>
      <c r="E290" s="213"/>
      <c r="F290" s="177"/>
      <c r="G290" s="214"/>
    </row>
    <row r="291" spans="1:7" s="136" customFormat="1" ht="12" x14ac:dyDescent="0.2">
      <c r="A291" s="207"/>
      <c r="B291" s="133" t="s">
        <v>413</v>
      </c>
      <c r="C291" s="180"/>
      <c r="D291" s="158"/>
      <c r="E291" s="213"/>
      <c r="F291" s="177"/>
      <c r="G291" s="214"/>
    </row>
    <row r="292" spans="1:7" s="136" customFormat="1" ht="12" x14ac:dyDescent="0.2">
      <c r="A292" s="207"/>
      <c r="B292" s="133" t="s">
        <v>414</v>
      </c>
      <c r="C292" s="180"/>
      <c r="D292" s="158"/>
      <c r="E292" s="213"/>
      <c r="F292" s="177"/>
      <c r="G292" s="214"/>
    </row>
    <row r="293" spans="1:7" s="136" customFormat="1" ht="12" x14ac:dyDescent="0.2">
      <c r="A293" s="207"/>
      <c r="B293" s="133" t="s">
        <v>415</v>
      </c>
      <c r="C293" s="180"/>
      <c r="D293" s="158"/>
      <c r="E293" s="213"/>
      <c r="F293" s="177"/>
      <c r="G293" s="214"/>
    </row>
    <row r="294" spans="1:7" s="136" customFormat="1" ht="12" x14ac:dyDescent="0.2">
      <c r="A294" s="207"/>
      <c r="B294" s="156"/>
      <c r="C294" s="180" t="s">
        <v>212</v>
      </c>
      <c r="D294" s="158">
        <v>1</v>
      </c>
      <c r="E294" s="212"/>
      <c r="F294" s="197">
        <f>D294*E294</f>
        <v>0</v>
      </c>
      <c r="G294" s="214"/>
    </row>
    <row r="295" spans="1:7" s="136" customFormat="1" ht="12" x14ac:dyDescent="0.2">
      <c r="A295" s="207"/>
      <c r="B295" s="156"/>
      <c r="C295" s="180"/>
      <c r="D295" s="158"/>
      <c r="E295" s="206"/>
      <c r="F295" s="177"/>
      <c r="G295" s="214"/>
    </row>
    <row r="296" spans="1:7" s="136" customFormat="1" ht="24" x14ac:dyDescent="0.2">
      <c r="A296" s="137" t="s">
        <v>416</v>
      </c>
      <c r="B296" s="156" t="s">
        <v>417</v>
      </c>
      <c r="C296" s="214"/>
      <c r="D296" s="158"/>
      <c r="E296" s="206"/>
      <c r="F296" s="177"/>
      <c r="G296" s="214"/>
    </row>
    <row r="297" spans="1:7" s="136" customFormat="1" ht="12" x14ac:dyDescent="0.2">
      <c r="A297" s="207"/>
      <c r="B297" s="156" t="s">
        <v>418</v>
      </c>
      <c r="C297" s="214"/>
      <c r="D297" s="158"/>
      <c r="E297" s="206"/>
      <c r="F297" s="177"/>
      <c r="G297" s="214"/>
    </row>
    <row r="298" spans="1:7" s="136" customFormat="1" ht="12" x14ac:dyDescent="0.2">
      <c r="A298" s="207"/>
      <c r="B298" s="171" t="s">
        <v>579</v>
      </c>
      <c r="C298" s="214" t="s">
        <v>419</v>
      </c>
      <c r="D298" s="158">
        <v>4</v>
      </c>
      <c r="E298" s="215"/>
      <c r="F298" s="197">
        <f>D298*E298</f>
        <v>0</v>
      </c>
      <c r="G298" s="214"/>
    </row>
    <row r="299" spans="1:7" s="136" customFormat="1" ht="12" x14ac:dyDescent="0.2">
      <c r="A299" s="207"/>
      <c r="B299" s="156" t="s">
        <v>420</v>
      </c>
      <c r="C299" s="214"/>
      <c r="D299" s="158"/>
      <c r="E299" s="216"/>
      <c r="F299" s="197"/>
      <c r="G299" s="214"/>
    </row>
    <row r="300" spans="1:7" s="136" customFormat="1" ht="12" x14ac:dyDescent="0.2">
      <c r="A300" s="207"/>
      <c r="B300" s="171" t="s">
        <v>421</v>
      </c>
      <c r="C300" s="214" t="s">
        <v>419</v>
      </c>
      <c r="D300" s="158">
        <v>6</v>
      </c>
      <c r="E300" s="215"/>
      <c r="F300" s="197">
        <f>D300*E300</f>
        <v>0</v>
      </c>
      <c r="G300" s="214"/>
    </row>
    <row r="301" spans="1:7" s="136" customFormat="1" ht="12" x14ac:dyDescent="0.2">
      <c r="A301" s="207"/>
      <c r="B301" s="171" t="s">
        <v>422</v>
      </c>
      <c r="C301" s="214" t="s">
        <v>419</v>
      </c>
      <c r="D301" s="158">
        <v>1</v>
      </c>
      <c r="E301" s="215"/>
      <c r="F301" s="197">
        <f>D301*E301</f>
        <v>0</v>
      </c>
      <c r="G301" s="214"/>
    </row>
    <row r="302" spans="1:7" s="136" customFormat="1" ht="12" x14ac:dyDescent="0.2">
      <c r="A302" s="207"/>
      <c r="B302" s="156"/>
      <c r="C302" s="180"/>
      <c r="D302" s="158"/>
      <c r="E302" s="206"/>
      <c r="F302" s="177"/>
      <c r="G302" s="214"/>
    </row>
    <row r="303" spans="1:7" s="136" customFormat="1" ht="12" x14ac:dyDescent="0.2">
      <c r="A303" s="137" t="s">
        <v>423</v>
      </c>
      <c r="B303" s="186" t="s">
        <v>424</v>
      </c>
      <c r="C303" s="180"/>
      <c r="D303" s="158"/>
      <c r="E303" s="206"/>
      <c r="F303" s="177"/>
      <c r="G303" s="214"/>
    </row>
    <row r="304" spans="1:7" s="136" customFormat="1" ht="12" x14ac:dyDescent="0.2">
      <c r="A304" s="207"/>
      <c r="B304" s="186" t="s">
        <v>425</v>
      </c>
      <c r="C304" s="180"/>
      <c r="D304" s="158"/>
      <c r="E304" s="206"/>
      <c r="F304" s="177"/>
      <c r="G304" s="214"/>
    </row>
    <row r="305" spans="1:7" s="136" customFormat="1" ht="12" x14ac:dyDescent="0.2">
      <c r="A305" s="207"/>
      <c r="B305" s="186" t="s">
        <v>426</v>
      </c>
      <c r="C305" s="180"/>
      <c r="D305" s="158"/>
      <c r="E305" s="215"/>
      <c r="F305" s="197"/>
      <c r="G305" s="214"/>
    </row>
    <row r="306" spans="1:7" s="136" customFormat="1" ht="12" x14ac:dyDescent="0.2">
      <c r="A306" s="207"/>
      <c r="B306" s="244" t="s">
        <v>427</v>
      </c>
      <c r="C306" s="180" t="s">
        <v>22</v>
      </c>
      <c r="D306" s="158">
        <v>6</v>
      </c>
      <c r="E306" s="215"/>
      <c r="F306" s="197">
        <f>D306*E306</f>
        <v>0</v>
      </c>
      <c r="G306" s="214"/>
    </row>
    <row r="307" spans="1:7" s="136" customFormat="1" ht="12" x14ac:dyDescent="0.2">
      <c r="A307" s="207"/>
      <c r="B307" s="156"/>
      <c r="C307" s="180"/>
      <c r="D307" s="158"/>
      <c r="E307" s="206"/>
      <c r="F307" s="177"/>
      <c r="G307" s="214"/>
    </row>
    <row r="308" spans="1:7" s="136" customFormat="1" ht="96" x14ac:dyDescent="0.2">
      <c r="A308" s="137" t="s">
        <v>428</v>
      </c>
      <c r="B308" s="133" t="s">
        <v>580</v>
      </c>
      <c r="C308" s="180"/>
      <c r="D308" s="158"/>
      <c r="E308" s="215"/>
      <c r="F308" s="197"/>
      <c r="G308" s="214"/>
    </row>
    <row r="309" spans="1:7" s="136" customFormat="1" ht="12" x14ac:dyDescent="0.2">
      <c r="A309" s="207"/>
      <c r="B309" s="156"/>
      <c r="C309" s="180" t="s">
        <v>212</v>
      </c>
      <c r="D309" s="158">
        <v>3</v>
      </c>
      <c r="E309" s="215"/>
      <c r="F309" s="197">
        <f>D309*E309</f>
        <v>0</v>
      </c>
      <c r="G309" s="214"/>
    </row>
    <row r="310" spans="1:7" s="136" customFormat="1" ht="12" x14ac:dyDescent="0.2">
      <c r="A310" s="207"/>
      <c r="B310" s="156"/>
      <c r="C310" s="180"/>
      <c r="D310" s="158"/>
      <c r="E310" s="215"/>
      <c r="F310" s="197"/>
      <c r="G310" s="214"/>
    </row>
    <row r="311" spans="1:7" s="136" customFormat="1" ht="48" x14ac:dyDescent="0.2">
      <c r="A311" s="137" t="s">
        <v>429</v>
      </c>
      <c r="B311" s="133" t="s">
        <v>430</v>
      </c>
      <c r="C311" s="180"/>
      <c r="D311" s="158"/>
      <c r="E311" s="215"/>
      <c r="F311" s="197"/>
      <c r="G311" s="214"/>
    </row>
    <row r="312" spans="1:7" s="136" customFormat="1" ht="12" x14ac:dyDescent="0.2">
      <c r="A312" s="207"/>
      <c r="B312" s="186" t="s">
        <v>431</v>
      </c>
      <c r="C312" s="245" t="s">
        <v>432</v>
      </c>
      <c r="D312" s="246"/>
      <c r="E312" s="215"/>
      <c r="F312" s="197"/>
      <c r="G312" s="214"/>
    </row>
    <row r="313" spans="1:7" s="136" customFormat="1" ht="12" x14ac:dyDescent="0.2">
      <c r="A313" s="207"/>
      <c r="B313" s="186" t="s">
        <v>433</v>
      </c>
      <c r="C313" s="245">
        <v>1</v>
      </c>
      <c r="D313" s="246"/>
      <c r="E313" s="215"/>
      <c r="F313" s="197"/>
      <c r="G313" s="214"/>
    </row>
    <row r="314" spans="1:7" s="136" customFormat="1" ht="12" x14ac:dyDescent="0.2">
      <c r="A314" s="207"/>
      <c r="B314" s="186" t="s">
        <v>434</v>
      </c>
      <c r="C314" s="245">
        <v>2</v>
      </c>
      <c r="D314" s="246"/>
      <c r="E314" s="215"/>
      <c r="F314" s="197"/>
      <c r="G314" s="214"/>
    </row>
    <row r="315" spans="1:7" s="136" customFormat="1" ht="12" x14ac:dyDescent="0.2">
      <c r="A315" s="207"/>
      <c r="B315" s="186" t="s">
        <v>435</v>
      </c>
      <c r="C315" s="245" t="s">
        <v>436</v>
      </c>
      <c r="D315" s="246"/>
      <c r="E315" s="215"/>
      <c r="F315" s="197"/>
      <c r="G315" s="214"/>
    </row>
    <row r="316" spans="1:7" s="136" customFormat="1" ht="12" x14ac:dyDescent="0.2">
      <c r="A316" s="207"/>
      <c r="B316" s="186" t="s">
        <v>437</v>
      </c>
      <c r="C316" s="245" t="s">
        <v>438</v>
      </c>
      <c r="D316" s="245"/>
      <c r="E316" s="215"/>
      <c r="F316" s="197"/>
      <c r="G316" s="214"/>
    </row>
    <row r="317" spans="1:7" s="136" customFormat="1" ht="12" x14ac:dyDescent="0.2">
      <c r="A317" s="207"/>
      <c r="B317" s="186" t="s">
        <v>439</v>
      </c>
      <c r="C317" s="245" t="s">
        <v>440</v>
      </c>
      <c r="D317" s="245"/>
      <c r="E317" s="215"/>
      <c r="F317" s="197"/>
      <c r="G317" s="214"/>
    </row>
    <row r="318" spans="1:7" s="136" customFormat="1" ht="12" x14ac:dyDescent="0.2">
      <c r="A318" s="207"/>
      <c r="B318" s="186" t="s">
        <v>441</v>
      </c>
      <c r="C318" s="245">
        <v>2.93</v>
      </c>
      <c r="D318" s="245"/>
      <c r="E318" s="215"/>
      <c r="F318" s="197"/>
      <c r="G318" s="214"/>
    </row>
    <row r="319" spans="1:7" s="136" customFormat="1" ht="12" x14ac:dyDescent="0.2">
      <c r="A319" s="207"/>
      <c r="B319" s="186" t="s">
        <v>442</v>
      </c>
      <c r="C319" s="245">
        <v>3.94</v>
      </c>
      <c r="D319" s="245"/>
      <c r="E319" s="215"/>
      <c r="F319" s="197"/>
      <c r="G319" s="214"/>
    </row>
    <row r="320" spans="1:7" s="136" customFormat="1" ht="13.5" x14ac:dyDescent="0.2">
      <c r="A320" s="207"/>
      <c r="B320" s="186" t="s">
        <v>443</v>
      </c>
      <c r="C320" s="245" t="s">
        <v>569</v>
      </c>
      <c r="D320" s="245"/>
      <c r="E320" s="215"/>
      <c r="F320" s="197"/>
      <c r="G320" s="214"/>
    </row>
    <row r="321" spans="1:7" s="136" customFormat="1" ht="12" x14ac:dyDescent="0.2">
      <c r="A321" s="207"/>
      <c r="B321" s="186" t="s">
        <v>444</v>
      </c>
      <c r="C321" s="245" t="s">
        <v>445</v>
      </c>
      <c r="D321" s="245"/>
      <c r="E321" s="215"/>
      <c r="F321" s="197"/>
      <c r="G321" s="214"/>
    </row>
    <row r="322" spans="1:7" s="136" customFormat="1" ht="13.5" x14ac:dyDescent="0.2">
      <c r="A322" s="207"/>
      <c r="B322" s="186" t="s">
        <v>446</v>
      </c>
      <c r="C322" s="245" t="s">
        <v>570</v>
      </c>
      <c r="D322" s="245"/>
      <c r="E322" s="215"/>
      <c r="F322" s="197"/>
      <c r="G322" s="214"/>
    </row>
    <row r="323" spans="1:7" s="136" customFormat="1" ht="12" x14ac:dyDescent="0.2">
      <c r="A323" s="207"/>
      <c r="B323" s="186" t="s">
        <v>447</v>
      </c>
      <c r="C323" s="245" t="s">
        <v>448</v>
      </c>
      <c r="D323" s="245"/>
      <c r="E323" s="215"/>
      <c r="F323" s="197"/>
      <c r="G323" s="214"/>
    </row>
    <row r="324" spans="1:7" s="136" customFormat="1" ht="12" x14ac:dyDescent="0.2">
      <c r="A324" s="207"/>
      <c r="B324" s="186" t="s">
        <v>449</v>
      </c>
      <c r="C324" s="245">
        <v>3.18</v>
      </c>
      <c r="D324" s="245"/>
      <c r="E324" s="215"/>
      <c r="F324" s="197"/>
      <c r="G324" s="214"/>
    </row>
    <row r="325" spans="1:7" s="136" customFormat="1" ht="13.5" x14ac:dyDescent="0.2">
      <c r="A325" s="207"/>
      <c r="B325" s="186" t="s">
        <v>450</v>
      </c>
      <c r="C325" s="245" t="s">
        <v>571</v>
      </c>
      <c r="D325" s="245"/>
      <c r="E325" s="215"/>
      <c r="F325" s="197"/>
      <c r="G325" s="214"/>
    </row>
    <row r="326" spans="1:7" s="136" customFormat="1" ht="12" x14ac:dyDescent="0.2">
      <c r="A326" s="207"/>
      <c r="B326" s="186" t="s">
        <v>451</v>
      </c>
      <c r="C326" s="245" t="s">
        <v>452</v>
      </c>
      <c r="D326" s="245"/>
      <c r="E326" s="215"/>
      <c r="F326" s="197"/>
      <c r="G326" s="214"/>
    </row>
    <row r="327" spans="1:7" s="136" customFormat="1" ht="13.5" x14ac:dyDescent="0.2">
      <c r="A327" s="207"/>
      <c r="B327" s="186" t="s">
        <v>446</v>
      </c>
      <c r="C327" s="245" t="s">
        <v>572</v>
      </c>
      <c r="D327" s="245"/>
      <c r="E327" s="215"/>
      <c r="F327" s="197"/>
      <c r="G327" s="214"/>
    </row>
    <row r="328" spans="1:7" s="136" customFormat="1" ht="12" x14ac:dyDescent="0.2">
      <c r="A328" s="207"/>
      <c r="B328" s="186" t="s">
        <v>453</v>
      </c>
      <c r="C328" s="245" t="s">
        <v>454</v>
      </c>
      <c r="D328" s="245"/>
      <c r="E328" s="215"/>
      <c r="F328" s="197"/>
      <c r="G328" s="214"/>
    </row>
    <row r="329" spans="1:7" s="136" customFormat="1" ht="12" x14ac:dyDescent="0.2">
      <c r="A329" s="207"/>
      <c r="B329" s="186" t="s">
        <v>455</v>
      </c>
      <c r="C329" s="247">
        <v>0.25</v>
      </c>
      <c r="D329" s="245"/>
      <c r="E329" s="215"/>
      <c r="F329" s="197"/>
      <c r="G329" s="214"/>
    </row>
    <row r="330" spans="1:7" s="136" customFormat="1" ht="12" x14ac:dyDescent="0.2">
      <c r="A330" s="207"/>
      <c r="B330" s="186" t="s">
        <v>456</v>
      </c>
      <c r="C330" s="245" t="s">
        <v>457</v>
      </c>
      <c r="D330" s="245"/>
      <c r="E330" s="215"/>
      <c r="F330" s="197"/>
      <c r="G330" s="214"/>
    </row>
    <row r="331" spans="1:7" s="136" customFormat="1" ht="12" x14ac:dyDescent="0.2">
      <c r="A331" s="207"/>
      <c r="B331" s="186" t="s">
        <v>458</v>
      </c>
      <c r="C331" s="370" t="s">
        <v>459</v>
      </c>
      <c r="D331" s="370"/>
      <c r="E331" s="215"/>
      <c r="F331" s="197"/>
      <c r="G331" s="214"/>
    </row>
    <row r="332" spans="1:7" s="136" customFormat="1" ht="12" x14ac:dyDescent="0.2">
      <c r="A332" s="207"/>
      <c r="B332" s="186" t="s">
        <v>460</v>
      </c>
      <c r="C332" s="245" t="s">
        <v>461</v>
      </c>
      <c r="D332" s="245"/>
      <c r="E332" s="215"/>
      <c r="F332" s="197"/>
      <c r="G332" s="214"/>
    </row>
    <row r="333" spans="1:7" s="136" customFormat="1" ht="12" x14ac:dyDescent="0.2">
      <c r="A333" s="207"/>
      <c r="B333" s="186" t="s">
        <v>462</v>
      </c>
      <c r="C333" s="245" t="s">
        <v>463</v>
      </c>
      <c r="D333" s="245"/>
      <c r="E333" s="215"/>
      <c r="F333" s="197"/>
      <c r="G333" s="214"/>
    </row>
    <row r="334" spans="1:7" s="136" customFormat="1" ht="12" x14ac:dyDescent="0.2">
      <c r="A334" s="207"/>
      <c r="B334" s="186" t="s">
        <v>464</v>
      </c>
      <c r="C334" s="245" t="s">
        <v>465</v>
      </c>
      <c r="D334" s="245"/>
      <c r="E334" s="215"/>
      <c r="F334" s="197"/>
      <c r="G334" s="214"/>
    </row>
    <row r="335" spans="1:7" s="136" customFormat="1" ht="12" x14ac:dyDescent="0.2">
      <c r="A335" s="207"/>
      <c r="B335" s="186" t="s">
        <v>466</v>
      </c>
      <c r="C335" s="245" t="s">
        <v>467</v>
      </c>
      <c r="D335" s="245"/>
      <c r="E335" s="215"/>
      <c r="F335" s="197"/>
      <c r="G335" s="214"/>
    </row>
    <row r="336" spans="1:7" s="136" customFormat="1" ht="12" x14ac:dyDescent="0.2">
      <c r="A336" s="207"/>
      <c r="B336" s="186" t="s">
        <v>468</v>
      </c>
      <c r="C336" s="245" t="s">
        <v>469</v>
      </c>
      <c r="D336" s="245"/>
      <c r="E336" s="215"/>
      <c r="F336" s="197"/>
      <c r="G336" s="214"/>
    </row>
    <row r="337" spans="1:7" s="136" customFormat="1" ht="12" x14ac:dyDescent="0.2">
      <c r="A337" s="207"/>
      <c r="B337" s="186" t="s">
        <v>470</v>
      </c>
      <c r="C337" s="245" t="s">
        <v>471</v>
      </c>
      <c r="D337" s="245"/>
      <c r="E337" s="215"/>
      <c r="F337" s="197"/>
      <c r="G337" s="214"/>
    </row>
    <row r="338" spans="1:7" s="136" customFormat="1" ht="12" x14ac:dyDescent="0.2">
      <c r="A338" s="207"/>
      <c r="B338" s="186" t="s">
        <v>472</v>
      </c>
      <c r="C338" s="245" t="s">
        <v>473</v>
      </c>
      <c r="D338" s="245"/>
      <c r="E338" s="215"/>
      <c r="F338" s="197"/>
      <c r="G338" s="214"/>
    </row>
    <row r="339" spans="1:7" s="136" customFormat="1" ht="12" x14ac:dyDescent="0.2">
      <c r="A339" s="207"/>
      <c r="B339" s="156"/>
      <c r="C339" s="180"/>
      <c r="D339" s="158"/>
      <c r="E339" s="215"/>
      <c r="F339" s="197"/>
      <c r="G339" s="214"/>
    </row>
    <row r="340" spans="1:7" s="136" customFormat="1" ht="12" x14ac:dyDescent="0.2">
      <c r="A340" s="207"/>
      <c r="B340" s="248" t="s">
        <v>474</v>
      </c>
      <c r="C340" s="180"/>
      <c r="D340" s="158"/>
      <c r="E340" s="215"/>
      <c r="F340" s="197"/>
      <c r="G340" s="214"/>
    </row>
    <row r="341" spans="1:7" s="136" customFormat="1" ht="12" x14ac:dyDescent="0.2">
      <c r="A341" s="207"/>
      <c r="B341" s="248" t="s">
        <v>475</v>
      </c>
      <c r="C341" s="180"/>
      <c r="D341" s="158"/>
      <c r="E341" s="215"/>
      <c r="F341" s="197"/>
      <c r="G341" s="214"/>
    </row>
    <row r="342" spans="1:7" s="136" customFormat="1" ht="78" customHeight="1" x14ac:dyDescent="0.2">
      <c r="A342" s="207"/>
      <c r="B342" s="133" t="s">
        <v>476</v>
      </c>
      <c r="C342" s="180"/>
      <c r="D342" s="158"/>
      <c r="E342" s="215"/>
      <c r="F342" s="197"/>
      <c r="G342" s="214"/>
    </row>
    <row r="343" spans="1:7" s="136" customFormat="1" ht="24" x14ac:dyDescent="0.2">
      <c r="A343" s="207"/>
      <c r="B343" s="133" t="s">
        <v>477</v>
      </c>
      <c r="C343" s="180"/>
      <c r="D343" s="158"/>
      <c r="E343" s="215"/>
      <c r="F343" s="197"/>
      <c r="G343" s="214"/>
    </row>
    <row r="344" spans="1:7" s="136" customFormat="1" ht="12" x14ac:dyDescent="0.2">
      <c r="A344" s="207"/>
      <c r="B344" s="156"/>
      <c r="C344" s="180" t="s">
        <v>212</v>
      </c>
      <c r="D344" s="158">
        <v>1</v>
      </c>
      <c r="E344" s="215"/>
      <c r="F344" s="197">
        <f>D344*E344</f>
        <v>0</v>
      </c>
      <c r="G344" s="214"/>
    </row>
    <row r="345" spans="1:7" s="136" customFormat="1" ht="12" x14ac:dyDescent="0.2">
      <c r="A345" s="132"/>
      <c r="B345" s="156"/>
      <c r="C345" s="180"/>
      <c r="D345" s="158"/>
      <c r="E345" s="206"/>
      <c r="F345" s="177"/>
      <c r="G345" s="214"/>
    </row>
    <row r="346" spans="1:7" s="136" customFormat="1" ht="12" x14ac:dyDescent="0.2">
      <c r="A346" s="137" t="s">
        <v>478</v>
      </c>
      <c r="B346" s="217" t="s">
        <v>479</v>
      </c>
      <c r="C346" s="23"/>
      <c r="D346" s="202"/>
      <c r="E346" s="206"/>
      <c r="F346" s="177"/>
      <c r="G346" s="214"/>
    </row>
    <row r="347" spans="1:7" s="136" customFormat="1" ht="12" x14ac:dyDescent="0.2">
      <c r="A347" s="207"/>
      <c r="B347" s="217" t="s">
        <v>480</v>
      </c>
      <c r="C347" s="23"/>
      <c r="D347" s="202"/>
      <c r="E347" s="206"/>
      <c r="F347" s="177"/>
      <c r="G347" s="214"/>
    </row>
    <row r="348" spans="1:7" s="136" customFormat="1" ht="12" x14ac:dyDescent="0.2">
      <c r="A348" s="207"/>
      <c r="B348" s="217" t="s">
        <v>481</v>
      </c>
      <c r="C348" s="23"/>
      <c r="D348" s="202"/>
      <c r="E348" s="206"/>
      <c r="F348" s="177"/>
      <c r="G348" s="214"/>
    </row>
    <row r="349" spans="1:7" s="136" customFormat="1" ht="12" x14ac:dyDescent="0.2">
      <c r="A349" s="207"/>
      <c r="B349" s="249" t="s">
        <v>250</v>
      </c>
      <c r="C349" s="23" t="s">
        <v>236</v>
      </c>
      <c r="D349" s="204">
        <v>4</v>
      </c>
      <c r="E349" s="215"/>
      <c r="F349" s="197">
        <f>D349*E349</f>
        <v>0</v>
      </c>
      <c r="G349" s="214"/>
    </row>
    <row r="350" spans="1:7" s="136" customFormat="1" ht="12" x14ac:dyDescent="0.2">
      <c r="A350" s="207"/>
      <c r="B350" s="156"/>
      <c r="C350" s="180"/>
      <c r="D350" s="158"/>
      <c r="E350" s="206"/>
      <c r="F350" s="177"/>
      <c r="G350" s="214"/>
    </row>
    <row r="351" spans="1:7" s="136" customFormat="1" ht="24" x14ac:dyDescent="0.2">
      <c r="A351" s="137" t="s">
        <v>482</v>
      </c>
      <c r="B351" s="133" t="s">
        <v>581</v>
      </c>
      <c r="C351" s="116"/>
      <c r="D351" s="202"/>
      <c r="E351" s="206"/>
      <c r="F351" s="177"/>
      <c r="G351" s="214"/>
    </row>
    <row r="352" spans="1:7" s="136" customFormat="1" ht="12" x14ac:dyDescent="0.2">
      <c r="A352" s="207"/>
      <c r="B352" s="203"/>
      <c r="C352" s="116" t="s">
        <v>212</v>
      </c>
      <c r="D352" s="204">
        <v>1</v>
      </c>
      <c r="E352" s="215"/>
      <c r="F352" s="197">
        <f>D352*E352</f>
        <v>0</v>
      </c>
      <c r="G352" s="214"/>
    </row>
    <row r="353" spans="1:7" s="136" customFormat="1" ht="12" x14ac:dyDescent="0.2">
      <c r="A353" s="207"/>
      <c r="B353" s="156"/>
      <c r="C353" s="180"/>
      <c r="D353" s="158"/>
      <c r="E353" s="206"/>
      <c r="F353" s="177"/>
      <c r="G353" s="214"/>
    </row>
    <row r="354" spans="1:7" s="136" customFormat="1" ht="36" x14ac:dyDescent="0.2">
      <c r="A354" s="137" t="s">
        <v>483</v>
      </c>
      <c r="B354" s="203" t="s">
        <v>484</v>
      </c>
      <c r="C354" s="116"/>
      <c r="D354" s="158"/>
      <c r="E354" s="206"/>
      <c r="F354" s="177"/>
      <c r="G354" s="214"/>
    </row>
    <row r="355" spans="1:7" s="136" customFormat="1" ht="12" x14ac:dyDescent="0.2">
      <c r="A355" s="207"/>
      <c r="B355" s="203"/>
      <c r="C355" s="116" t="s">
        <v>212</v>
      </c>
      <c r="D355" s="158">
        <v>1</v>
      </c>
      <c r="E355" s="215"/>
      <c r="F355" s="197">
        <f>D355*E355</f>
        <v>0</v>
      </c>
      <c r="G355" s="214"/>
    </row>
    <row r="356" spans="1:7" s="136" customFormat="1" ht="12" x14ac:dyDescent="0.2">
      <c r="A356" s="207"/>
      <c r="B356" s="203"/>
      <c r="C356" s="116"/>
      <c r="D356" s="158"/>
      <c r="E356" s="206"/>
      <c r="F356" s="177"/>
      <c r="G356" s="214"/>
    </row>
    <row r="357" spans="1:7" s="136" customFormat="1" ht="24" x14ac:dyDescent="0.2">
      <c r="A357" s="137" t="s">
        <v>485</v>
      </c>
      <c r="B357" s="218" t="s">
        <v>486</v>
      </c>
      <c r="C357" s="116"/>
      <c r="D357" s="158"/>
      <c r="E357" s="206"/>
      <c r="F357" s="177"/>
      <c r="G357" s="214"/>
    </row>
    <row r="358" spans="1:7" s="136" customFormat="1" ht="12" x14ac:dyDescent="0.2">
      <c r="A358" s="207"/>
      <c r="B358" s="218"/>
      <c r="C358" s="116" t="s">
        <v>212</v>
      </c>
      <c r="D358" s="158">
        <v>1</v>
      </c>
      <c r="E358" s="215"/>
      <c r="F358" s="197">
        <f>D358*E358</f>
        <v>0</v>
      </c>
      <c r="G358" s="214"/>
    </row>
    <row r="359" spans="1:7" s="136" customFormat="1" ht="12" x14ac:dyDescent="0.2">
      <c r="A359" s="207"/>
      <c r="B359" s="203"/>
      <c r="C359" s="116"/>
      <c r="D359" s="158"/>
      <c r="E359" s="206"/>
      <c r="F359" s="177"/>
      <c r="G359" s="214"/>
    </row>
    <row r="360" spans="1:7" s="136" customFormat="1" ht="48" x14ac:dyDescent="0.2">
      <c r="A360" s="137" t="s">
        <v>487</v>
      </c>
      <c r="B360" s="133" t="s">
        <v>488</v>
      </c>
      <c r="C360" s="116"/>
      <c r="D360" s="158"/>
      <c r="E360" s="206"/>
      <c r="F360" s="177"/>
      <c r="G360" s="214"/>
    </row>
    <row r="361" spans="1:7" s="136" customFormat="1" ht="12" x14ac:dyDescent="0.2">
      <c r="A361" s="207"/>
      <c r="B361" s="203"/>
      <c r="C361" s="116" t="s">
        <v>212</v>
      </c>
      <c r="D361" s="158">
        <v>1</v>
      </c>
      <c r="E361" s="215"/>
      <c r="F361" s="197">
        <f>D361*E361</f>
        <v>0</v>
      </c>
      <c r="G361" s="214"/>
    </row>
    <row r="362" spans="1:7" s="136" customFormat="1" ht="12" x14ac:dyDescent="0.2">
      <c r="A362" s="207"/>
      <c r="B362" s="203"/>
      <c r="C362" s="116"/>
      <c r="D362" s="158"/>
      <c r="E362" s="206"/>
      <c r="F362" s="177"/>
      <c r="G362" s="214"/>
    </row>
    <row r="363" spans="1:7" s="136" customFormat="1" ht="72" x14ac:dyDescent="0.2">
      <c r="A363" s="137" t="s">
        <v>489</v>
      </c>
      <c r="B363" s="133" t="s">
        <v>490</v>
      </c>
      <c r="C363" s="23"/>
      <c r="D363" s="158"/>
      <c r="E363" s="206"/>
      <c r="F363" s="177"/>
      <c r="G363" s="214"/>
    </row>
    <row r="364" spans="1:7" s="136" customFormat="1" ht="12" x14ac:dyDescent="0.2">
      <c r="A364" s="137"/>
      <c r="B364" s="133"/>
      <c r="C364" s="116" t="s">
        <v>212</v>
      </c>
      <c r="D364" s="158">
        <v>1</v>
      </c>
      <c r="E364" s="215"/>
      <c r="F364" s="197">
        <f>D364*E364</f>
        <v>0</v>
      </c>
      <c r="G364" s="214"/>
    </row>
    <row r="365" spans="1:7" s="136" customFormat="1" ht="12" x14ac:dyDescent="0.2">
      <c r="A365" s="207"/>
      <c r="B365" s="133"/>
      <c r="C365" s="23"/>
      <c r="D365" s="219"/>
      <c r="E365" s="206"/>
      <c r="F365" s="177"/>
      <c r="G365" s="214"/>
    </row>
    <row r="366" spans="1:7" s="136" customFormat="1" ht="36" x14ac:dyDescent="0.2">
      <c r="A366" s="137" t="s">
        <v>491</v>
      </c>
      <c r="B366" s="133" t="s">
        <v>492</v>
      </c>
      <c r="C366" s="23"/>
      <c r="D366" s="219"/>
      <c r="E366" s="206"/>
      <c r="F366" s="177"/>
      <c r="G366" s="214"/>
    </row>
    <row r="367" spans="1:7" s="136" customFormat="1" ht="12" x14ac:dyDescent="0.2">
      <c r="A367" s="207"/>
      <c r="B367" s="2"/>
      <c r="C367" s="116" t="s">
        <v>212</v>
      </c>
      <c r="D367" s="158">
        <v>1</v>
      </c>
      <c r="E367" s="215"/>
      <c r="F367" s="197">
        <f>D367*E367</f>
        <v>0</v>
      </c>
      <c r="G367" s="214"/>
    </row>
    <row r="368" spans="1:7" s="136" customFormat="1" ht="12" x14ac:dyDescent="0.2">
      <c r="A368" s="207"/>
      <c r="B368" s="220"/>
      <c r="C368" s="221"/>
      <c r="D368" s="219"/>
      <c r="E368" s="206"/>
      <c r="F368" s="177"/>
      <c r="G368" s="214"/>
    </row>
    <row r="369" spans="1:7" s="136" customFormat="1" ht="12" x14ac:dyDescent="0.2">
      <c r="A369" s="413" t="s">
        <v>493</v>
      </c>
      <c r="B369" s="414"/>
      <c r="C369" s="428"/>
      <c r="D369" s="429"/>
      <c r="E369" s="417"/>
      <c r="F369" s="412">
        <f>SUM(F123:F367)</f>
        <v>0</v>
      </c>
      <c r="G369" s="418"/>
    </row>
    <row r="370" spans="1:7" s="136" customFormat="1" ht="12" x14ac:dyDescent="0.2">
      <c r="A370" s="207"/>
      <c r="B370" s="220"/>
      <c r="C370" s="221"/>
      <c r="D370" s="219"/>
      <c r="E370" s="206"/>
      <c r="F370" s="177"/>
      <c r="G370" s="214"/>
    </row>
    <row r="371" spans="1:7" s="136" customFormat="1" ht="12" x14ac:dyDescent="0.2">
      <c r="A371" s="207"/>
      <c r="B371" s="220"/>
      <c r="C371" s="221"/>
      <c r="D371" s="219"/>
      <c r="E371" s="206"/>
      <c r="F371" s="177"/>
      <c r="G371" s="214"/>
    </row>
    <row r="372" spans="1:7" s="136" customFormat="1" ht="12" x14ac:dyDescent="0.2">
      <c r="A372" s="406" t="s">
        <v>494</v>
      </c>
      <c r="B372" s="407"/>
      <c r="C372" s="427"/>
      <c r="D372" s="409"/>
      <c r="E372" s="410"/>
      <c r="F372" s="410"/>
      <c r="G372" s="411"/>
    </row>
    <row r="373" spans="1:7" s="136" customFormat="1" ht="12" x14ac:dyDescent="0.2">
      <c r="A373" s="137"/>
      <c r="B373" s="222"/>
      <c r="C373" s="134"/>
      <c r="D373" s="135"/>
      <c r="E373" s="206"/>
      <c r="F373" s="177"/>
      <c r="G373" s="214"/>
    </row>
    <row r="374" spans="1:7" s="136" customFormat="1" ht="48" x14ac:dyDescent="0.2">
      <c r="A374" s="137" t="s">
        <v>495</v>
      </c>
      <c r="B374" s="223" t="s">
        <v>496</v>
      </c>
      <c r="C374" s="116"/>
      <c r="D374" s="190"/>
      <c r="E374" s="206"/>
      <c r="F374" s="177"/>
      <c r="G374" s="214"/>
    </row>
    <row r="375" spans="1:7" s="136" customFormat="1" ht="12" x14ac:dyDescent="0.2">
      <c r="A375" s="137"/>
      <c r="B375" s="224" t="s">
        <v>497</v>
      </c>
      <c r="C375" s="116"/>
      <c r="D375" s="190"/>
      <c r="E375" s="206"/>
      <c r="F375" s="177"/>
      <c r="G375" s="214"/>
    </row>
    <row r="376" spans="1:7" s="136" customFormat="1" ht="12" x14ac:dyDescent="0.2">
      <c r="A376" s="137"/>
      <c r="B376" s="250" t="s">
        <v>498</v>
      </c>
      <c r="C376" s="116" t="s">
        <v>212</v>
      </c>
      <c r="D376" s="190">
        <v>10</v>
      </c>
      <c r="E376" s="225"/>
      <c r="F376" s="162">
        <f>D376*E376</f>
        <v>0</v>
      </c>
      <c r="G376" s="214"/>
    </row>
    <row r="377" spans="1:7" s="136" customFormat="1" ht="12" x14ac:dyDescent="0.2">
      <c r="A377" s="137"/>
      <c r="B377" s="156"/>
      <c r="C377" s="157"/>
      <c r="D377" s="167"/>
      <c r="E377" s="225"/>
      <c r="F377" s="177"/>
      <c r="G377" s="214"/>
    </row>
    <row r="378" spans="1:7" s="136" customFormat="1" ht="60" x14ac:dyDescent="0.2">
      <c r="A378" s="137" t="s">
        <v>499</v>
      </c>
      <c r="B378" s="223" t="s">
        <v>500</v>
      </c>
      <c r="C378" s="116"/>
      <c r="D378" s="190"/>
      <c r="E378" s="225"/>
      <c r="F378" s="177"/>
      <c r="G378" s="214"/>
    </row>
    <row r="379" spans="1:7" s="136" customFormat="1" ht="12" x14ac:dyDescent="0.2">
      <c r="A379" s="137"/>
      <c r="B379" s="224" t="s">
        <v>501</v>
      </c>
      <c r="C379" s="116"/>
      <c r="D379" s="190"/>
      <c r="E379" s="225"/>
      <c r="F379" s="177"/>
      <c r="G379" s="214"/>
    </row>
    <row r="380" spans="1:7" s="136" customFormat="1" ht="12" x14ac:dyDescent="0.2">
      <c r="A380" s="137"/>
      <c r="B380" s="24" t="s">
        <v>502</v>
      </c>
      <c r="C380" s="116"/>
      <c r="D380" s="190"/>
      <c r="E380" s="225"/>
      <c r="F380" s="177"/>
      <c r="G380" s="214"/>
    </row>
    <row r="381" spans="1:7" s="136" customFormat="1" ht="12" x14ac:dyDescent="0.2">
      <c r="A381" s="137"/>
      <c r="B381" s="24"/>
      <c r="C381" s="116" t="s">
        <v>212</v>
      </c>
      <c r="D381" s="190">
        <v>2</v>
      </c>
      <c r="E381" s="225"/>
      <c r="F381" s="162">
        <f>D381*E381</f>
        <v>0</v>
      </c>
      <c r="G381" s="214"/>
    </row>
    <row r="382" spans="1:7" s="136" customFormat="1" ht="12" x14ac:dyDescent="0.2">
      <c r="A382" s="137"/>
      <c r="B382" s="24"/>
      <c r="C382" s="116"/>
      <c r="D382" s="190"/>
      <c r="E382" s="225"/>
      <c r="F382" s="162"/>
      <c r="G382" s="214"/>
    </row>
    <row r="383" spans="1:7" s="136" customFormat="1" ht="60" x14ac:dyDescent="0.2">
      <c r="A383" s="137" t="s">
        <v>503</v>
      </c>
      <c r="B383" s="24" t="s">
        <v>582</v>
      </c>
      <c r="C383" s="116"/>
      <c r="D383" s="190"/>
      <c r="E383" s="225"/>
      <c r="F383" s="162"/>
      <c r="G383" s="214"/>
    </row>
    <row r="384" spans="1:7" s="136" customFormat="1" ht="84" x14ac:dyDescent="0.2">
      <c r="A384" s="137"/>
      <c r="B384" s="24" t="s">
        <v>504</v>
      </c>
      <c r="C384" s="116"/>
      <c r="D384" s="190"/>
      <c r="E384" s="225"/>
      <c r="F384" s="162"/>
      <c r="G384" s="214"/>
    </row>
    <row r="385" spans="1:7" s="136" customFormat="1" ht="12" x14ac:dyDescent="0.2">
      <c r="A385" s="137"/>
      <c r="B385" s="133" t="s">
        <v>505</v>
      </c>
      <c r="C385" s="116"/>
      <c r="D385" s="190"/>
      <c r="E385" s="225"/>
      <c r="F385" s="162"/>
      <c r="G385" s="214"/>
    </row>
    <row r="386" spans="1:7" s="136" customFormat="1" ht="12" x14ac:dyDescent="0.2">
      <c r="A386" s="137"/>
      <c r="B386" s="24"/>
      <c r="C386" s="116" t="s">
        <v>212</v>
      </c>
      <c r="D386" s="190">
        <v>1</v>
      </c>
      <c r="E386" s="225"/>
      <c r="F386" s="162">
        <f>D386*E386</f>
        <v>0</v>
      </c>
      <c r="G386" s="214"/>
    </row>
    <row r="387" spans="1:7" s="136" customFormat="1" ht="12" x14ac:dyDescent="0.2">
      <c r="A387" s="137"/>
      <c r="B387" s="226"/>
      <c r="C387" s="182"/>
      <c r="D387" s="174"/>
      <c r="E387" s="206"/>
      <c r="F387" s="177"/>
      <c r="G387" s="214"/>
    </row>
    <row r="388" spans="1:7" s="136" customFormat="1" ht="12" x14ac:dyDescent="0.2">
      <c r="A388" s="137" t="s">
        <v>506</v>
      </c>
      <c r="B388" s="2" t="s">
        <v>507</v>
      </c>
      <c r="C388" s="23"/>
      <c r="D388" s="202"/>
      <c r="E388" s="206"/>
      <c r="F388" s="177"/>
      <c r="G388" s="214"/>
    </row>
    <row r="389" spans="1:7" s="136" customFormat="1" ht="24" x14ac:dyDescent="0.2">
      <c r="A389" s="207"/>
      <c r="B389" s="2" t="s">
        <v>508</v>
      </c>
      <c r="C389" s="23"/>
      <c r="D389" s="202"/>
      <c r="E389" s="206"/>
      <c r="F389" s="177"/>
      <c r="G389" s="214"/>
    </row>
    <row r="390" spans="1:7" s="136" customFormat="1" ht="12" x14ac:dyDescent="0.2">
      <c r="A390" s="207"/>
      <c r="B390" s="191" t="s">
        <v>509</v>
      </c>
      <c r="C390" s="23" t="s">
        <v>22</v>
      </c>
      <c r="D390" s="202">
        <v>2</v>
      </c>
      <c r="E390" s="161"/>
      <c r="F390" s="162">
        <f>D390*E390</f>
        <v>0</v>
      </c>
      <c r="G390" s="214"/>
    </row>
    <row r="391" spans="1:7" s="136" customFormat="1" ht="12" x14ac:dyDescent="0.2">
      <c r="A391" s="207"/>
      <c r="B391" s="228"/>
      <c r="C391" s="134"/>
      <c r="D391" s="135"/>
      <c r="E391" s="206"/>
      <c r="F391" s="177"/>
      <c r="G391" s="214"/>
    </row>
    <row r="392" spans="1:7" s="136" customFormat="1" ht="24" x14ac:dyDescent="0.2">
      <c r="A392" s="137" t="s">
        <v>510</v>
      </c>
      <c r="B392" s="226" t="s">
        <v>511</v>
      </c>
      <c r="C392" s="182"/>
      <c r="D392" s="174" t="s">
        <v>241</v>
      </c>
      <c r="E392" s="206"/>
      <c r="F392" s="177"/>
      <c r="G392" s="214"/>
    </row>
    <row r="393" spans="1:7" s="136" customFormat="1" ht="12" x14ac:dyDescent="0.2">
      <c r="A393" s="207"/>
      <c r="B393" s="186"/>
      <c r="C393" s="157" t="s">
        <v>22</v>
      </c>
      <c r="D393" s="167">
        <v>11</v>
      </c>
      <c r="E393" s="161"/>
      <c r="F393" s="162">
        <f>D393*E393</f>
        <v>0</v>
      </c>
      <c r="G393" s="214"/>
    </row>
    <row r="394" spans="1:7" s="136" customFormat="1" ht="12" x14ac:dyDescent="0.2">
      <c r="A394" s="137"/>
      <c r="B394" s="226"/>
      <c r="C394" s="157"/>
      <c r="D394" s="167" t="s">
        <v>241</v>
      </c>
      <c r="E394" s="206"/>
      <c r="F394" s="177"/>
      <c r="G394" s="214"/>
    </row>
    <row r="395" spans="1:7" s="136" customFormat="1" ht="36" x14ac:dyDescent="0.2">
      <c r="A395" s="137" t="s">
        <v>512</v>
      </c>
      <c r="B395" s="229" t="s">
        <v>513</v>
      </c>
      <c r="C395" s="182"/>
      <c r="D395" s="174" t="s">
        <v>241</v>
      </c>
      <c r="E395" s="206"/>
      <c r="F395" s="177"/>
      <c r="G395" s="214"/>
    </row>
    <row r="396" spans="1:7" s="136" customFormat="1" ht="12" x14ac:dyDescent="0.2">
      <c r="A396" s="207"/>
      <c r="B396" s="178" t="s">
        <v>514</v>
      </c>
      <c r="C396" s="157" t="s">
        <v>236</v>
      </c>
      <c r="D396" s="167">
        <v>20</v>
      </c>
      <c r="E396" s="161"/>
      <c r="F396" s="162">
        <f>D396*E396</f>
        <v>0</v>
      </c>
      <c r="G396" s="214"/>
    </row>
    <row r="397" spans="1:7" s="136" customFormat="1" ht="12" x14ac:dyDescent="0.2">
      <c r="A397" s="207"/>
      <c r="B397" s="226"/>
      <c r="C397" s="157"/>
      <c r="D397" s="167"/>
      <c r="E397" s="161"/>
      <c r="F397" s="162"/>
      <c r="G397" s="214"/>
    </row>
    <row r="398" spans="1:7" s="136" customFormat="1" ht="12" x14ac:dyDescent="0.2">
      <c r="A398" s="207"/>
      <c r="B398" s="226"/>
      <c r="C398" s="157"/>
      <c r="D398" s="167" t="s">
        <v>241</v>
      </c>
      <c r="E398" s="206"/>
      <c r="F398" s="177"/>
      <c r="G398" s="214"/>
    </row>
    <row r="399" spans="1:7" s="136" customFormat="1" ht="124.5" customHeight="1" x14ac:dyDescent="0.2">
      <c r="A399" s="137" t="s">
        <v>515</v>
      </c>
      <c r="B399" s="226" t="s">
        <v>583</v>
      </c>
      <c r="C399" s="157"/>
      <c r="D399" s="167"/>
      <c r="E399" s="206"/>
      <c r="F399" s="177"/>
      <c r="G399" s="214"/>
    </row>
    <row r="400" spans="1:7" s="136" customFormat="1" ht="36" x14ac:dyDescent="0.2">
      <c r="A400" s="207"/>
      <c r="B400" s="226" t="s">
        <v>516</v>
      </c>
      <c r="C400" s="157"/>
      <c r="D400" s="167"/>
      <c r="E400" s="206"/>
      <c r="F400" s="177"/>
      <c r="G400" s="214"/>
    </row>
    <row r="401" spans="1:7" s="136" customFormat="1" ht="51" customHeight="1" x14ac:dyDescent="0.2">
      <c r="A401" s="137"/>
      <c r="B401" s="226" t="s">
        <v>517</v>
      </c>
      <c r="C401" s="157"/>
      <c r="D401" s="167"/>
      <c r="E401" s="206"/>
      <c r="F401" s="177"/>
      <c r="G401" s="214"/>
    </row>
    <row r="402" spans="1:7" s="136" customFormat="1" ht="133.5" customHeight="1" x14ac:dyDescent="0.2">
      <c r="A402" s="207"/>
      <c r="B402" s="226" t="s">
        <v>585</v>
      </c>
      <c r="C402" s="157"/>
      <c r="D402" s="167"/>
      <c r="E402" s="161"/>
      <c r="F402" s="162"/>
      <c r="G402" s="214"/>
    </row>
    <row r="403" spans="1:7" s="136" customFormat="1" ht="60" x14ac:dyDescent="0.2">
      <c r="A403" s="207"/>
      <c r="B403" s="226" t="s">
        <v>584</v>
      </c>
      <c r="C403" s="157"/>
      <c r="D403" s="167"/>
      <c r="E403" s="206"/>
      <c r="F403" s="177"/>
      <c r="G403" s="214"/>
    </row>
    <row r="404" spans="1:7" s="136" customFormat="1" ht="84" x14ac:dyDescent="0.2">
      <c r="A404" s="207"/>
      <c r="B404" s="226" t="s">
        <v>518</v>
      </c>
      <c r="C404" s="157"/>
      <c r="D404" s="167"/>
      <c r="E404" s="206"/>
      <c r="F404" s="177"/>
      <c r="G404" s="214"/>
    </row>
    <row r="405" spans="1:7" s="136" customFormat="1" ht="72" x14ac:dyDescent="0.2">
      <c r="A405" s="207"/>
      <c r="B405" s="226" t="s">
        <v>586</v>
      </c>
      <c r="C405" s="157"/>
      <c r="D405" s="167"/>
      <c r="E405" s="206"/>
      <c r="F405" s="177"/>
      <c r="G405" s="214"/>
    </row>
    <row r="406" spans="1:7" s="136" customFormat="1" ht="12" x14ac:dyDescent="0.2">
      <c r="A406" s="207"/>
      <c r="B406" s="226"/>
      <c r="C406" s="157" t="s">
        <v>212</v>
      </c>
      <c r="D406" s="167">
        <v>1</v>
      </c>
      <c r="E406" s="215"/>
      <c r="F406" s="197">
        <f>D406*E406</f>
        <v>0</v>
      </c>
      <c r="G406" s="214"/>
    </row>
    <row r="407" spans="1:7" s="136" customFormat="1" ht="12" x14ac:dyDescent="0.2">
      <c r="A407" s="207"/>
      <c r="B407" s="226"/>
      <c r="C407" s="157"/>
      <c r="D407" s="167"/>
      <c r="E407" s="206"/>
      <c r="F407" s="177"/>
      <c r="G407" s="214"/>
    </row>
    <row r="408" spans="1:7" s="136" customFormat="1" ht="24" x14ac:dyDescent="0.2">
      <c r="A408" s="137" t="s">
        <v>519</v>
      </c>
      <c r="B408" s="24" t="s">
        <v>520</v>
      </c>
      <c r="C408" s="116"/>
      <c r="D408" s="190"/>
      <c r="E408" s="206"/>
      <c r="F408" s="177"/>
      <c r="G408" s="214"/>
    </row>
    <row r="409" spans="1:7" s="136" customFormat="1" ht="12" x14ac:dyDescent="0.2">
      <c r="A409" s="207"/>
      <c r="B409" s="133"/>
      <c r="C409" s="116" t="s">
        <v>212</v>
      </c>
      <c r="D409" s="192">
        <v>1</v>
      </c>
      <c r="E409" s="161"/>
      <c r="F409" s="162">
        <f>D409*E409</f>
        <v>0</v>
      </c>
      <c r="G409" s="214"/>
    </row>
    <row r="410" spans="1:7" s="136" customFormat="1" ht="12" x14ac:dyDescent="0.2">
      <c r="A410" s="207"/>
      <c r="B410" s="169"/>
      <c r="C410" s="116"/>
      <c r="D410" s="204"/>
      <c r="E410" s="206"/>
      <c r="F410" s="177"/>
      <c r="G410" s="214"/>
    </row>
    <row r="411" spans="1:7" s="136" customFormat="1" ht="12" x14ac:dyDescent="0.2">
      <c r="A411" s="137" t="s">
        <v>521</v>
      </c>
      <c r="B411" s="136" t="s">
        <v>522</v>
      </c>
      <c r="C411" s="116"/>
      <c r="D411" s="192"/>
      <c r="E411" s="206"/>
      <c r="F411" s="177"/>
      <c r="G411" s="214"/>
    </row>
    <row r="412" spans="1:7" s="136" customFormat="1" ht="12" x14ac:dyDescent="0.2">
      <c r="A412" s="207"/>
      <c r="B412" s="136" t="s">
        <v>523</v>
      </c>
      <c r="C412" s="116"/>
      <c r="D412" s="192"/>
      <c r="E412" s="206"/>
      <c r="F412" s="177"/>
      <c r="G412" s="214"/>
    </row>
    <row r="413" spans="1:7" s="136" customFormat="1" ht="12" x14ac:dyDescent="0.2">
      <c r="A413" s="207"/>
      <c r="B413" s="136" t="s">
        <v>524</v>
      </c>
      <c r="C413" s="116"/>
      <c r="D413" s="192"/>
      <c r="E413" s="206"/>
      <c r="F413" s="177"/>
      <c r="G413" s="214"/>
    </row>
    <row r="414" spans="1:7" s="136" customFormat="1" ht="12" x14ac:dyDescent="0.2">
      <c r="A414" s="207"/>
      <c r="B414" s="136" t="s">
        <v>525</v>
      </c>
      <c r="C414" s="116"/>
      <c r="D414" s="192"/>
      <c r="E414" s="206"/>
      <c r="F414" s="177"/>
      <c r="G414" s="214"/>
    </row>
    <row r="415" spans="1:7" s="136" customFormat="1" ht="12" x14ac:dyDescent="0.2">
      <c r="A415" s="207"/>
      <c r="B415" s="133" t="s">
        <v>526</v>
      </c>
      <c r="C415" s="116"/>
      <c r="D415" s="192"/>
      <c r="E415" s="161"/>
      <c r="F415" s="162"/>
      <c r="G415" s="214"/>
    </row>
    <row r="416" spans="1:7" s="136" customFormat="1" ht="12" x14ac:dyDescent="0.2">
      <c r="A416" s="207"/>
      <c r="B416" s="133"/>
      <c r="C416" s="196" t="s">
        <v>212</v>
      </c>
      <c r="D416" s="204">
        <v>16</v>
      </c>
      <c r="E416" s="161"/>
      <c r="F416" s="162">
        <f>D416*E416</f>
        <v>0</v>
      </c>
      <c r="G416" s="214"/>
    </row>
    <row r="417" spans="1:7" s="136" customFormat="1" ht="12" x14ac:dyDescent="0.2">
      <c r="A417" s="207"/>
      <c r="B417" s="133"/>
      <c r="C417" s="116"/>
      <c r="D417" s="192"/>
      <c r="E417" s="206"/>
      <c r="F417" s="177"/>
      <c r="G417" s="214"/>
    </row>
    <row r="418" spans="1:7" s="136" customFormat="1" ht="60" x14ac:dyDescent="0.2">
      <c r="A418" s="137" t="s">
        <v>527</v>
      </c>
      <c r="B418" s="24" t="s">
        <v>528</v>
      </c>
      <c r="C418" s="116"/>
      <c r="D418" s="204"/>
      <c r="E418" s="206"/>
      <c r="F418" s="177"/>
      <c r="G418" s="214"/>
    </row>
    <row r="419" spans="1:7" s="136" customFormat="1" ht="12" x14ac:dyDescent="0.2">
      <c r="A419" s="207"/>
      <c r="B419" s="224"/>
      <c r="C419" s="116" t="s">
        <v>0</v>
      </c>
      <c r="D419" s="230">
        <v>1100</v>
      </c>
      <c r="E419" s="202"/>
      <c r="F419" s="162">
        <f>D419*E419</f>
        <v>0</v>
      </c>
      <c r="G419" s="214"/>
    </row>
    <row r="420" spans="1:7" s="136" customFormat="1" ht="12" x14ac:dyDescent="0.2">
      <c r="A420" s="207"/>
      <c r="B420" s="2"/>
      <c r="C420" s="23"/>
      <c r="D420" s="202"/>
      <c r="E420" s="202"/>
      <c r="F420" s="206"/>
      <c r="G420" s="214"/>
    </row>
    <row r="421" spans="1:7" s="136" customFormat="1" ht="36" x14ac:dyDescent="0.2">
      <c r="A421" s="137" t="s">
        <v>529</v>
      </c>
      <c r="B421" s="193" t="s">
        <v>530</v>
      </c>
      <c r="C421" s="116"/>
      <c r="D421" s="117"/>
      <c r="E421" s="202"/>
      <c r="F421" s="206"/>
      <c r="G421" s="214"/>
    </row>
    <row r="422" spans="1:7" s="136" customFormat="1" ht="12" x14ac:dyDescent="0.2">
      <c r="A422" s="207"/>
      <c r="B422" s="227"/>
      <c r="C422" s="116" t="s">
        <v>563</v>
      </c>
      <c r="D422" s="117">
        <v>200</v>
      </c>
      <c r="E422" s="161"/>
      <c r="F422" s="162">
        <f>D422*E422</f>
        <v>0</v>
      </c>
      <c r="G422" s="214"/>
    </row>
    <row r="423" spans="1:7" s="136" customFormat="1" ht="12" x14ac:dyDescent="0.2">
      <c r="A423" s="207"/>
      <c r="B423" s="226"/>
      <c r="C423" s="157"/>
      <c r="D423" s="167"/>
      <c r="E423" s="206"/>
      <c r="F423" s="177"/>
      <c r="G423" s="214"/>
    </row>
    <row r="424" spans="1:7" s="136" customFormat="1" ht="60" x14ac:dyDescent="0.2">
      <c r="A424" s="137" t="s">
        <v>531</v>
      </c>
      <c r="B424" s="231" t="s">
        <v>532</v>
      </c>
      <c r="C424" s="116"/>
      <c r="D424" s="202"/>
      <c r="E424" s="206"/>
      <c r="F424" s="177"/>
      <c r="G424" s="214"/>
    </row>
    <row r="425" spans="1:7" s="136" customFormat="1" ht="12" x14ac:dyDescent="0.2">
      <c r="A425" s="207"/>
      <c r="B425" s="169"/>
      <c r="C425" s="116" t="s">
        <v>212</v>
      </c>
      <c r="D425" s="202">
        <v>1</v>
      </c>
      <c r="E425" s="161"/>
      <c r="F425" s="162">
        <f>D425*E425</f>
        <v>0</v>
      </c>
      <c r="G425" s="214"/>
    </row>
    <row r="426" spans="1:7" s="136" customFormat="1" ht="12" x14ac:dyDescent="0.2">
      <c r="A426" s="207"/>
      <c r="C426" s="23"/>
      <c r="D426" s="202"/>
      <c r="E426" s="206"/>
      <c r="F426" s="177"/>
      <c r="G426" s="214"/>
    </row>
    <row r="427" spans="1:7" s="136" customFormat="1" ht="36" x14ac:dyDescent="0.2">
      <c r="A427" s="137" t="s">
        <v>533</v>
      </c>
      <c r="B427" s="232" t="s">
        <v>534</v>
      </c>
      <c r="C427" s="134"/>
      <c r="E427" s="206"/>
      <c r="F427" s="177"/>
      <c r="G427" s="214"/>
    </row>
    <row r="428" spans="1:7" s="136" customFormat="1" ht="12" x14ac:dyDescent="0.2">
      <c r="A428" s="207"/>
      <c r="C428" s="134" t="s">
        <v>212</v>
      </c>
      <c r="D428" s="117">
        <v>1</v>
      </c>
      <c r="E428" s="161"/>
      <c r="F428" s="162">
        <f>D428*E428</f>
        <v>0</v>
      </c>
      <c r="G428" s="214"/>
    </row>
    <row r="429" spans="1:7" s="136" customFormat="1" ht="12" x14ac:dyDescent="0.2">
      <c r="A429" s="207"/>
      <c r="C429" s="134"/>
      <c r="D429" s="117"/>
      <c r="E429" s="161"/>
      <c r="F429" s="162"/>
      <c r="G429" s="214"/>
    </row>
    <row r="430" spans="1:7" s="136" customFormat="1" ht="12" x14ac:dyDescent="0.2">
      <c r="A430" s="207"/>
      <c r="C430" s="134"/>
      <c r="D430" s="117"/>
      <c r="E430" s="206"/>
      <c r="F430" s="177"/>
      <c r="G430" s="214"/>
    </row>
    <row r="431" spans="1:7" s="136" customFormat="1" ht="36" x14ac:dyDescent="0.2">
      <c r="A431" s="137" t="s">
        <v>535</v>
      </c>
      <c r="B431" s="24" t="s">
        <v>536</v>
      </c>
      <c r="C431" s="116"/>
      <c r="D431" s="190"/>
      <c r="E431" s="206"/>
      <c r="F431" s="177"/>
      <c r="G431" s="214"/>
    </row>
    <row r="432" spans="1:7" s="136" customFormat="1" ht="12" x14ac:dyDescent="0.2">
      <c r="A432" s="207"/>
      <c r="B432" s="24"/>
      <c r="C432" s="116" t="s">
        <v>212</v>
      </c>
      <c r="D432" s="190">
        <v>1</v>
      </c>
      <c r="E432" s="161"/>
      <c r="F432" s="162">
        <f>D432*E432</f>
        <v>0</v>
      </c>
      <c r="G432" s="214"/>
    </row>
    <row r="433" spans="1:7" s="136" customFormat="1" ht="12" x14ac:dyDescent="0.2">
      <c r="A433" s="207"/>
      <c r="C433" s="134"/>
      <c r="D433" s="117"/>
      <c r="E433" s="206"/>
      <c r="F433" s="177"/>
      <c r="G433" s="214"/>
    </row>
    <row r="434" spans="1:7" s="136" customFormat="1" ht="36" x14ac:dyDescent="0.2">
      <c r="A434" s="137" t="s">
        <v>537</v>
      </c>
      <c r="B434" s="193" t="s">
        <v>538</v>
      </c>
      <c r="C434" s="233"/>
      <c r="D434" s="234"/>
      <c r="E434" s="206"/>
      <c r="F434" s="177"/>
      <c r="G434" s="214"/>
    </row>
    <row r="435" spans="1:7" s="136" customFormat="1" ht="12" x14ac:dyDescent="0.2">
      <c r="A435" s="207"/>
      <c r="B435" s="227" t="s">
        <v>539</v>
      </c>
      <c r="C435" s="196" t="s">
        <v>212</v>
      </c>
      <c r="D435" s="234">
        <v>1</v>
      </c>
      <c r="E435" s="161"/>
      <c r="F435" s="162">
        <f>D435*E435</f>
        <v>0</v>
      </c>
      <c r="G435" s="214"/>
    </row>
    <row r="436" spans="1:7" s="136" customFormat="1" ht="12" x14ac:dyDescent="0.2">
      <c r="A436" s="207"/>
      <c r="B436" s="227"/>
      <c r="C436" s="196"/>
      <c r="D436" s="234"/>
      <c r="E436" s="161"/>
      <c r="F436" s="162"/>
      <c r="G436" s="214"/>
    </row>
    <row r="437" spans="1:7" s="136" customFormat="1" ht="36" x14ac:dyDescent="0.2">
      <c r="A437" s="137" t="s">
        <v>540</v>
      </c>
      <c r="B437" s="193" t="s">
        <v>541</v>
      </c>
      <c r="C437" s="196"/>
      <c r="D437" s="234"/>
      <c r="E437" s="206"/>
      <c r="F437" s="177"/>
      <c r="G437" s="214"/>
    </row>
    <row r="438" spans="1:7" s="136" customFormat="1" ht="12" x14ac:dyDescent="0.2">
      <c r="A438" s="207"/>
      <c r="B438" s="227"/>
      <c r="C438" s="196" t="s">
        <v>212</v>
      </c>
      <c r="D438" s="234">
        <v>1</v>
      </c>
      <c r="E438" s="161"/>
      <c r="F438" s="162">
        <f>D438*E438</f>
        <v>0</v>
      </c>
      <c r="G438" s="214"/>
    </row>
    <row r="439" spans="1:7" s="136" customFormat="1" ht="12" x14ac:dyDescent="0.2">
      <c r="A439" s="207"/>
      <c r="B439" s="227"/>
      <c r="C439" s="196"/>
      <c r="D439" s="234"/>
      <c r="E439" s="161"/>
      <c r="F439" s="162"/>
      <c r="G439" s="214"/>
    </row>
    <row r="440" spans="1:7" s="136" customFormat="1" ht="24" x14ac:dyDescent="0.2">
      <c r="A440" s="137" t="s">
        <v>542</v>
      </c>
      <c r="B440" s="193" t="s">
        <v>543</v>
      </c>
      <c r="C440" s="233"/>
      <c r="D440" s="234"/>
      <c r="E440" s="206"/>
      <c r="F440" s="177"/>
      <c r="G440" s="214"/>
    </row>
    <row r="441" spans="1:7" s="136" customFormat="1" ht="12" x14ac:dyDescent="0.2">
      <c r="A441" s="207"/>
      <c r="B441" s="235"/>
      <c r="C441" s="196" t="s">
        <v>212</v>
      </c>
      <c r="D441" s="234">
        <v>1</v>
      </c>
      <c r="E441" s="161"/>
      <c r="F441" s="162">
        <f>D441*E441</f>
        <v>0</v>
      </c>
      <c r="G441" s="214"/>
    </row>
    <row r="442" spans="1:7" s="136" customFormat="1" ht="12" x14ac:dyDescent="0.2">
      <c r="A442" s="207"/>
      <c r="B442" s="235"/>
      <c r="C442" s="233"/>
      <c r="D442" s="236"/>
      <c r="E442" s="206"/>
      <c r="F442" s="177"/>
      <c r="G442" s="214"/>
    </row>
    <row r="443" spans="1:7" s="136" customFormat="1" ht="76.5" customHeight="1" x14ac:dyDescent="0.2">
      <c r="A443" s="137" t="s">
        <v>544</v>
      </c>
      <c r="B443" s="24" t="s">
        <v>587</v>
      </c>
      <c r="C443" s="233"/>
      <c r="D443" s="236"/>
      <c r="E443" s="206"/>
      <c r="F443" s="177"/>
      <c r="G443" s="214"/>
    </row>
    <row r="444" spans="1:7" s="136" customFormat="1" ht="12" x14ac:dyDescent="0.2">
      <c r="A444" s="207"/>
      <c r="B444" s="235"/>
      <c r="C444" s="233" t="s">
        <v>212</v>
      </c>
      <c r="D444" s="236">
        <v>1</v>
      </c>
      <c r="E444" s="161"/>
      <c r="F444" s="162">
        <f>D444*E444</f>
        <v>0</v>
      </c>
      <c r="G444" s="214"/>
    </row>
    <row r="445" spans="1:7" s="136" customFormat="1" ht="12" x14ac:dyDescent="0.2">
      <c r="A445" s="207"/>
      <c r="B445" s="235"/>
      <c r="C445" s="233"/>
      <c r="D445" s="236"/>
      <c r="E445" s="206"/>
      <c r="F445" s="177"/>
      <c r="G445" s="214"/>
    </row>
    <row r="446" spans="1:7" s="136" customFormat="1" ht="60" x14ac:dyDescent="0.2">
      <c r="A446" s="137" t="s">
        <v>545</v>
      </c>
      <c r="B446" s="24" t="s">
        <v>546</v>
      </c>
      <c r="C446" s="233"/>
      <c r="D446" s="236"/>
      <c r="E446" s="206"/>
      <c r="F446" s="177"/>
      <c r="G446" s="214"/>
    </row>
    <row r="447" spans="1:7" s="136" customFormat="1" ht="12" x14ac:dyDescent="0.2">
      <c r="A447" s="207"/>
      <c r="B447" s="235"/>
      <c r="C447" s="116" t="s">
        <v>212</v>
      </c>
      <c r="D447" s="117">
        <v>1</v>
      </c>
      <c r="E447" s="161"/>
      <c r="F447" s="162">
        <f>D447*E447</f>
        <v>0</v>
      </c>
      <c r="G447" s="214"/>
    </row>
    <row r="448" spans="1:7" s="136" customFormat="1" ht="12" x14ac:dyDescent="0.2">
      <c r="A448" s="176"/>
      <c r="B448" s="133"/>
      <c r="C448" s="185"/>
      <c r="D448" s="163"/>
      <c r="E448" s="177"/>
      <c r="F448" s="177"/>
      <c r="G448" s="214"/>
    </row>
    <row r="449" spans="1:7" s="136" customFormat="1" ht="12" x14ac:dyDescent="0.2">
      <c r="A449" s="413" t="s">
        <v>547</v>
      </c>
      <c r="B449" s="414"/>
      <c r="C449" s="428"/>
      <c r="D449" s="425"/>
      <c r="E449" s="417"/>
      <c r="F449" s="412">
        <f>SUM(F376:F447)</f>
        <v>0</v>
      </c>
      <c r="G449" s="418"/>
    </row>
    <row r="450" spans="1:7" s="136" customFormat="1" ht="12" x14ac:dyDescent="0.2">
      <c r="A450" s="207"/>
      <c r="B450" s="222"/>
      <c r="C450" s="134"/>
      <c r="D450" s="135"/>
      <c r="E450" s="206"/>
      <c r="F450" s="177"/>
      <c r="G450" s="214"/>
    </row>
    <row r="451" spans="1:7" s="136" customFormat="1" ht="12" x14ac:dyDescent="0.2">
      <c r="A451" s="207"/>
      <c r="B451" s="222"/>
      <c r="C451" s="134"/>
      <c r="D451" s="135"/>
      <c r="E451" s="206"/>
      <c r="F451" s="177"/>
      <c r="G451" s="214"/>
    </row>
    <row r="452" spans="1:7" s="136" customFormat="1" ht="12" x14ac:dyDescent="0.2">
      <c r="A452" s="132"/>
      <c r="B452" s="133"/>
      <c r="C452" s="116"/>
      <c r="D452" s="138"/>
      <c r="E452" s="206"/>
      <c r="F452" s="177"/>
      <c r="G452" s="214"/>
    </row>
    <row r="453" spans="1:7" s="130" customFormat="1" ht="12.75" x14ac:dyDescent="0.2">
      <c r="A453" s="430"/>
      <c r="B453" s="430" t="s">
        <v>588</v>
      </c>
      <c r="C453" s="431"/>
      <c r="D453" s="432"/>
      <c r="E453" s="431"/>
      <c r="F453" s="433"/>
      <c r="G453" s="434"/>
    </row>
    <row r="454" spans="1:7" s="136" customFormat="1" ht="12" x14ac:dyDescent="0.2">
      <c r="A454" s="237"/>
      <c r="B454" s="24"/>
      <c r="C454" s="116"/>
      <c r="D454" s="138"/>
      <c r="E454" s="206"/>
      <c r="F454" s="177"/>
      <c r="G454" s="214"/>
    </row>
    <row r="455" spans="1:7" s="259" customFormat="1" ht="18" customHeight="1" x14ac:dyDescent="0.2">
      <c r="A455" s="262" t="s">
        <v>589</v>
      </c>
      <c r="B455" s="257" t="s">
        <v>590</v>
      </c>
      <c r="C455" s="251"/>
      <c r="D455" s="252"/>
      <c r="E455" s="255"/>
      <c r="F455" s="258">
        <f>SUM(F21:F33)</f>
        <v>0</v>
      </c>
      <c r="G455" s="214"/>
    </row>
    <row r="456" spans="1:7" s="259" customFormat="1" ht="18" customHeight="1" x14ac:dyDescent="0.2">
      <c r="A456" s="263" t="s">
        <v>591</v>
      </c>
      <c r="B456" s="260" t="s">
        <v>592</v>
      </c>
      <c r="C456" s="253"/>
      <c r="D456" s="254"/>
      <c r="E456" s="256"/>
      <c r="F456" s="261">
        <f>SUM(F53:F69)</f>
        <v>0</v>
      </c>
      <c r="G456" s="214"/>
    </row>
    <row r="457" spans="1:7" s="259" customFormat="1" ht="18" customHeight="1" x14ac:dyDescent="0.2">
      <c r="A457" s="263" t="s">
        <v>595</v>
      </c>
      <c r="B457" s="260" t="s">
        <v>596</v>
      </c>
      <c r="C457" s="253"/>
      <c r="D457" s="254"/>
      <c r="E457" s="256"/>
      <c r="F457" s="261">
        <f>SUM(F77:F105)</f>
        <v>0</v>
      </c>
      <c r="G457" s="214"/>
    </row>
    <row r="458" spans="1:7" s="259" customFormat="1" ht="18" customHeight="1" x14ac:dyDescent="0.2">
      <c r="A458" s="263" t="s">
        <v>597</v>
      </c>
      <c r="B458" s="260" t="s">
        <v>598</v>
      </c>
      <c r="C458" s="253"/>
      <c r="D458" s="254"/>
      <c r="E458" s="256"/>
      <c r="F458" s="261">
        <f>SUM(F123:F367)</f>
        <v>0</v>
      </c>
      <c r="G458" s="214"/>
    </row>
    <row r="459" spans="1:7" s="259" customFormat="1" ht="18" customHeight="1" x14ac:dyDescent="0.2">
      <c r="A459" s="263" t="s">
        <v>600</v>
      </c>
      <c r="B459" s="260" t="s">
        <v>599</v>
      </c>
      <c r="C459" s="253"/>
      <c r="D459" s="254"/>
      <c r="E459" s="256"/>
      <c r="F459" s="261">
        <f>SUM(F376:F447)</f>
        <v>0</v>
      </c>
      <c r="G459" s="214"/>
    </row>
    <row r="460" spans="1:7" s="136" customFormat="1" ht="12" x14ac:dyDescent="0.2">
      <c r="A460" s="238"/>
      <c r="B460" s="24"/>
      <c r="C460" s="116"/>
      <c r="D460" s="138"/>
      <c r="E460" s="206"/>
      <c r="F460" s="164"/>
      <c r="G460" s="214"/>
    </row>
    <row r="461" spans="1:7" s="148" customFormat="1" ht="20.100000000000001" customHeight="1" x14ac:dyDescent="0.2">
      <c r="A461" s="264"/>
      <c r="B461" s="265" t="s">
        <v>697</v>
      </c>
      <c r="C461" s="266"/>
      <c r="D461" s="267"/>
      <c r="E461" s="268"/>
      <c r="F461" s="269">
        <f>SUM(F455:F459)</f>
        <v>0</v>
      </c>
      <c r="G461" s="434"/>
    </row>
    <row r="462" spans="1:7" x14ac:dyDescent="0.2">
      <c r="A462" s="114"/>
      <c r="B462"/>
      <c r="C462"/>
      <c r="D462" s="106"/>
      <c r="E462"/>
      <c r="F462"/>
    </row>
    <row r="463" spans="1:7" x14ac:dyDescent="0.2">
      <c r="A463" s="114"/>
      <c r="B463"/>
      <c r="C463"/>
      <c r="D463" s="106"/>
      <c r="E463"/>
      <c r="F463"/>
    </row>
    <row r="464" spans="1:7" x14ac:dyDescent="0.2">
      <c r="A464" s="114"/>
      <c r="B464"/>
      <c r="C464"/>
      <c r="D464" s="106"/>
      <c r="E464"/>
      <c r="F464"/>
    </row>
    <row r="465" spans="1:6" x14ac:dyDescent="0.2">
      <c r="A465" s="114"/>
      <c r="B465"/>
      <c r="C465"/>
      <c r="D465" s="106"/>
      <c r="E465"/>
      <c r="F465"/>
    </row>
    <row r="466" spans="1:6" ht="16.5" customHeight="1" x14ac:dyDescent="0.2">
      <c r="A466" s="114"/>
      <c r="B466"/>
      <c r="C466"/>
      <c r="D466" s="106"/>
      <c r="E466"/>
      <c r="F466"/>
    </row>
    <row r="467" spans="1:6" x14ac:dyDescent="0.2">
      <c r="A467" s="114"/>
      <c r="B467"/>
      <c r="C467"/>
      <c r="D467" s="106"/>
      <c r="E467"/>
      <c r="F467"/>
    </row>
    <row r="468" spans="1:6" x14ac:dyDescent="0.2">
      <c r="A468" s="114"/>
      <c r="B468"/>
      <c r="C468"/>
      <c r="D468" s="106"/>
      <c r="E468"/>
      <c r="F468"/>
    </row>
    <row r="469" spans="1:6" x14ac:dyDescent="0.2">
      <c r="A469" s="114"/>
      <c r="B469"/>
      <c r="C469"/>
      <c r="D469" s="106"/>
      <c r="E469"/>
      <c r="F469"/>
    </row>
    <row r="470" spans="1:6" x14ac:dyDescent="0.2">
      <c r="A470" s="114"/>
      <c r="B470"/>
      <c r="C470"/>
      <c r="D470" s="106"/>
      <c r="E470"/>
      <c r="F470"/>
    </row>
    <row r="471" spans="1:6" x14ac:dyDescent="0.2">
      <c r="A471" s="114"/>
      <c r="B471"/>
      <c r="C471"/>
      <c r="D471" s="106"/>
      <c r="E471"/>
      <c r="F471"/>
    </row>
    <row r="472" spans="1:6" x14ac:dyDescent="0.2">
      <c r="A472" s="114"/>
      <c r="B472"/>
      <c r="C472"/>
      <c r="D472" s="106"/>
      <c r="E472"/>
      <c r="F472"/>
    </row>
    <row r="473" spans="1:6" x14ac:dyDescent="0.2">
      <c r="A473" s="114"/>
      <c r="B473"/>
      <c r="C473"/>
      <c r="D473" s="106"/>
      <c r="E473"/>
      <c r="F473"/>
    </row>
    <row r="474" spans="1:6" x14ac:dyDescent="0.2">
      <c r="A474" s="114"/>
      <c r="B474"/>
      <c r="C474"/>
      <c r="D474" s="106"/>
      <c r="E474"/>
      <c r="F474"/>
    </row>
    <row r="475" spans="1:6" x14ac:dyDescent="0.2">
      <c r="A475" s="114"/>
      <c r="B475"/>
      <c r="C475"/>
      <c r="D475" s="106"/>
      <c r="E475"/>
      <c r="F475"/>
    </row>
    <row r="476" spans="1:6" x14ac:dyDescent="0.2">
      <c r="A476" s="114"/>
      <c r="B476"/>
      <c r="C476"/>
      <c r="D476" s="106"/>
      <c r="E476"/>
      <c r="F476"/>
    </row>
    <row r="477" spans="1:6" x14ac:dyDescent="0.2">
      <c r="A477" s="114"/>
      <c r="B477"/>
      <c r="C477"/>
      <c r="D477" s="106"/>
      <c r="E477"/>
      <c r="F477"/>
    </row>
    <row r="478" spans="1:6" x14ac:dyDescent="0.2">
      <c r="A478" s="114"/>
      <c r="B478"/>
      <c r="C478"/>
      <c r="D478" s="106"/>
      <c r="E478"/>
      <c r="F478"/>
    </row>
    <row r="479" spans="1:6" x14ac:dyDescent="0.2">
      <c r="A479" s="114"/>
      <c r="B479"/>
      <c r="C479"/>
      <c r="D479" s="106"/>
      <c r="E479"/>
      <c r="F479"/>
    </row>
    <row r="480" spans="1:6" x14ac:dyDescent="0.2">
      <c r="A480" s="114"/>
      <c r="B480"/>
      <c r="C480"/>
      <c r="D480" s="106"/>
      <c r="E480"/>
      <c r="F480"/>
    </row>
    <row r="481" spans="1:6" x14ac:dyDescent="0.2">
      <c r="A481" s="114"/>
      <c r="B481"/>
      <c r="C481"/>
      <c r="D481" s="106"/>
      <c r="E481"/>
      <c r="F481"/>
    </row>
    <row r="482" spans="1:6" x14ac:dyDescent="0.2">
      <c r="A482" s="114"/>
      <c r="B482"/>
      <c r="C482"/>
      <c r="D482" s="106"/>
      <c r="E482"/>
      <c r="F482"/>
    </row>
    <row r="483" spans="1:6" x14ac:dyDescent="0.2">
      <c r="A483" s="114"/>
      <c r="B483"/>
      <c r="C483"/>
      <c r="D483" s="106"/>
      <c r="E483"/>
      <c r="F483"/>
    </row>
    <row r="484" spans="1:6" x14ac:dyDescent="0.2">
      <c r="A484" s="114"/>
      <c r="B484"/>
      <c r="C484"/>
      <c r="D484" s="106"/>
      <c r="E484"/>
      <c r="F484"/>
    </row>
    <row r="485" spans="1:6" x14ac:dyDescent="0.2">
      <c r="A485" s="114"/>
      <c r="B485"/>
      <c r="C485"/>
      <c r="D485" s="106"/>
      <c r="E485"/>
      <c r="F485"/>
    </row>
    <row r="486" spans="1:6" x14ac:dyDescent="0.2">
      <c r="A486" s="114"/>
      <c r="B486"/>
      <c r="C486"/>
      <c r="D486" s="106"/>
      <c r="E486"/>
      <c r="F486"/>
    </row>
    <row r="487" spans="1:6" x14ac:dyDescent="0.2">
      <c r="A487" s="114"/>
      <c r="B487"/>
      <c r="C487"/>
      <c r="D487" s="106"/>
      <c r="E487"/>
      <c r="F487"/>
    </row>
    <row r="488" spans="1:6" x14ac:dyDescent="0.2">
      <c r="A488" s="114"/>
      <c r="B488"/>
      <c r="C488"/>
      <c r="D488" s="106"/>
      <c r="E488"/>
      <c r="F488"/>
    </row>
    <row r="489" spans="1:6" x14ac:dyDescent="0.2">
      <c r="A489" s="114"/>
      <c r="B489"/>
      <c r="C489"/>
      <c r="D489" s="106"/>
      <c r="E489"/>
      <c r="F489"/>
    </row>
    <row r="490" spans="1:6" x14ac:dyDescent="0.2">
      <c r="A490" s="114"/>
      <c r="B490"/>
      <c r="C490"/>
      <c r="D490" s="106"/>
      <c r="E490"/>
      <c r="F490"/>
    </row>
    <row r="491" spans="1:6" x14ac:dyDescent="0.2">
      <c r="A491" s="114"/>
      <c r="B491"/>
      <c r="C491"/>
      <c r="D491" s="106"/>
      <c r="E491"/>
      <c r="F491"/>
    </row>
    <row r="492" spans="1:6" x14ac:dyDescent="0.2">
      <c r="A492" s="114"/>
      <c r="B492"/>
      <c r="C492"/>
      <c r="D492" s="106"/>
      <c r="E492"/>
      <c r="F492"/>
    </row>
    <row r="493" spans="1:6" x14ac:dyDescent="0.2">
      <c r="A493" s="114"/>
      <c r="B493"/>
      <c r="C493"/>
      <c r="D493" s="106"/>
      <c r="E493"/>
      <c r="F493"/>
    </row>
    <row r="494" spans="1:6" x14ac:dyDescent="0.2">
      <c r="A494" s="114"/>
      <c r="B494"/>
      <c r="C494"/>
      <c r="D494" s="106"/>
      <c r="E494"/>
      <c r="F494"/>
    </row>
    <row r="495" spans="1:6" x14ac:dyDescent="0.2">
      <c r="A495" s="114"/>
      <c r="B495"/>
      <c r="C495"/>
      <c r="D495" s="106"/>
      <c r="E495"/>
      <c r="F495"/>
    </row>
    <row r="496" spans="1:6" x14ac:dyDescent="0.2">
      <c r="A496" s="114"/>
      <c r="B496"/>
      <c r="C496"/>
      <c r="D496" s="106"/>
      <c r="E496"/>
      <c r="F496"/>
    </row>
    <row r="497" spans="1:6" x14ac:dyDescent="0.2">
      <c r="A497" s="114"/>
      <c r="B497"/>
      <c r="C497"/>
      <c r="D497" s="106"/>
      <c r="E497"/>
      <c r="F497"/>
    </row>
    <row r="498" spans="1:6" x14ac:dyDescent="0.2">
      <c r="A498" s="114"/>
      <c r="B498"/>
      <c r="C498"/>
      <c r="D498" s="106"/>
      <c r="E498"/>
      <c r="F498"/>
    </row>
    <row r="499" spans="1:6" x14ac:dyDescent="0.2">
      <c r="A499" s="114"/>
      <c r="B499"/>
      <c r="C499"/>
      <c r="D499" s="106"/>
      <c r="E499"/>
      <c r="F499"/>
    </row>
    <row r="500" spans="1:6" x14ac:dyDescent="0.2">
      <c r="A500" s="114"/>
      <c r="B500"/>
      <c r="C500"/>
      <c r="D500" s="106"/>
      <c r="E500"/>
      <c r="F500"/>
    </row>
    <row r="501" spans="1:6" x14ac:dyDescent="0.2">
      <c r="A501" s="114"/>
      <c r="B501"/>
      <c r="C501"/>
      <c r="D501" s="106"/>
      <c r="E501"/>
      <c r="F501"/>
    </row>
    <row r="502" spans="1:6" x14ac:dyDescent="0.2">
      <c r="A502" s="114"/>
      <c r="B502"/>
      <c r="C502"/>
      <c r="D502" s="106"/>
      <c r="E502"/>
      <c r="F502"/>
    </row>
    <row r="503" spans="1:6" x14ac:dyDescent="0.2">
      <c r="A503" s="114"/>
      <c r="B503"/>
      <c r="C503"/>
      <c r="D503" s="106"/>
      <c r="E503"/>
      <c r="F503"/>
    </row>
    <row r="504" spans="1:6" x14ac:dyDescent="0.2">
      <c r="A504" s="114"/>
      <c r="B504"/>
      <c r="C504"/>
      <c r="D504" s="106"/>
      <c r="E504"/>
      <c r="F504"/>
    </row>
    <row r="505" spans="1:6" x14ac:dyDescent="0.2">
      <c r="A505" s="114"/>
      <c r="B505"/>
      <c r="C505"/>
      <c r="D505" s="106"/>
      <c r="E505"/>
      <c r="F505"/>
    </row>
    <row r="506" spans="1:6" x14ac:dyDescent="0.2">
      <c r="A506" s="114"/>
      <c r="B506"/>
      <c r="C506"/>
      <c r="D506" s="106"/>
      <c r="E506"/>
      <c r="F506"/>
    </row>
    <row r="507" spans="1:6" x14ac:dyDescent="0.2">
      <c r="A507" s="114"/>
      <c r="B507"/>
      <c r="C507"/>
      <c r="D507" s="106"/>
      <c r="E507"/>
      <c r="F507"/>
    </row>
    <row r="508" spans="1:6" x14ac:dyDescent="0.2">
      <c r="A508" s="114"/>
      <c r="B508"/>
      <c r="C508"/>
      <c r="D508" s="106"/>
      <c r="E508"/>
      <c r="F508"/>
    </row>
    <row r="509" spans="1:6" x14ac:dyDescent="0.2">
      <c r="A509" s="114"/>
      <c r="B509"/>
      <c r="C509"/>
      <c r="D509" s="106"/>
      <c r="E509"/>
      <c r="F509"/>
    </row>
    <row r="510" spans="1:6" x14ac:dyDescent="0.2">
      <c r="A510" s="114"/>
      <c r="B510"/>
      <c r="C510"/>
      <c r="D510" s="106"/>
      <c r="E510"/>
      <c r="F510"/>
    </row>
    <row r="511" spans="1:6" x14ac:dyDescent="0.2">
      <c r="A511" s="114"/>
      <c r="B511"/>
      <c r="C511"/>
      <c r="D511" s="106"/>
      <c r="E511"/>
      <c r="F511"/>
    </row>
    <row r="512" spans="1:6" x14ac:dyDescent="0.2">
      <c r="A512" s="114"/>
      <c r="B512"/>
      <c r="C512"/>
      <c r="D512" s="106"/>
      <c r="E512"/>
      <c r="F512"/>
    </row>
    <row r="513" spans="1:6" x14ac:dyDescent="0.2">
      <c r="A513" s="114"/>
      <c r="B513"/>
      <c r="C513"/>
      <c r="D513" s="106"/>
      <c r="E513"/>
      <c r="F513"/>
    </row>
    <row r="514" spans="1:6" x14ac:dyDescent="0.2">
      <c r="A514" s="114"/>
      <c r="B514"/>
      <c r="C514"/>
      <c r="D514" s="106"/>
      <c r="E514"/>
      <c r="F514"/>
    </row>
    <row r="515" spans="1:6" x14ac:dyDescent="0.2">
      <c r="A515" s="114"/>
      <c r="B515"/>
      <c r="C515"/>
      <c r="D515" s="106"/>
      <c r="E515"/>
      <c r="F515"/>
    </row>
    <row r="516" spans="1:6" x14ac:dyDescent="0.2">
      <c r="A516" s="114"/>
      <c r="B516"/>
      <c r="C516"/>
      <c r="D516" s="106"/>
      <c r="E516"/>
      <c r="F516"/>
    </row>
    <row r="517" spans="1:6" x14ac:dyDescent="0.2">
      <c r="A517" s="114"/>
      <c r="B517"/>
      <c r="C517"/>
      <c r="D517" s="106"/>
      <c r="E517"/>
      <c r="F517"/>
    </row>
    <row r="518" spans="1:6" x14ac:dyDescent="0.2">
      <c r="A518" s="114"/>
      <c r="B518"/>
      <c r="C518"/>
      <c r="D518" s="106"/>
      <c r="E518"/>
      <c r="F518"/>
    </row>
    <row r="519" spans="1:6" x14ac:dyDescent="0.2">
      <c r="A519" s="114"/>
      <c r="B519"/>
      <c r="C519"/>
      <c r="D519" s="106"/>
      <c r="E519"/>
      <c r="F519"/>
    </row>
    <row r="520" spans="1:6" x14ac:dyDescent="0.2">
      <c r="A520" s="114"/>
      <c r="B520"/>
      <c r="C520"/>
      <c r="D520" s="106"/>
      <c r="E520"/>
      <c r="F520"/>
    </row>
    <row r="521" spans="1:6" x14ac:dyDescent="0.2">
      <c r="A521" s="114"/>
      <c r="B521"/>
      <c r="C521"/>
      <c r="D521" s="106"/>
      <c r="E521"/>
      <c r="F521"/>
    </row>
    <row r="522" spans="1:6" x14ac:dyDescent="0.2">
      <c r="A522" s="114"/>
      <c r="B522"/>
      <c r="C522"/>
      <c r="D522" s="106"/>
      <c r="E522"/>
      <c r="F522"/>
    </row>
    <row r="523" spans="1:6" x14ac:dyDescent="0.2">
      <c r="A523" s="114"/>
      <c r="B523"/>
      <c r="C523"/>
      <c r="D523" s="106"/>
      <c r="E523"/>
      <c r="F523"/>
    </row>
    <row r="524" spans="1:6" ht="68.25" customHeight="1" x14ac:dyDescent="0.2">
      <c r="A524" s="114"/>
      <c r="B524"/>
      <c r="C524"/>
      <c r="D524" s="106"/>
      <c r="E524"/>
      <c r="F524"/>
    </row>
    <row r="525" spans="1:6" x14ac:dyDescent="0.2">
      <c r="A525" s="114"/>
      <c r="B525"/>
      <c r="C525"/>
      <c r="D525" s="106"/>
      <c r="E525"/>
      <c r="F525"/>
    </row>
    <row r="526" spans="1:6" x14ac:dyDescent="0.2">
      <c r="A526" s="114"/>
      <c r="B526"/>
      <c r="C526"/>
      <c r="D526" s="106"/>
      <c r="E526"/>
      <c r="F526"/>
    </row>
    <row r="527" spans="1:6" ht="28.5" customHeight="1" x14ac:dyDescent="0.2">
      <c r="A527" s="114"/>
      <c r="B527"/>
      <c r="C527"/>
      <c r="D527" s="106"/>
      <c r="E527"/>
      <c r="F527"/>
    </row>
    <row r="528" spans="1:6" x14ac:dyDescent="0.2">
      <c r="A528" s="114"/>
      <c r="B528"/>
      <c r="C528"/>
      <c r="D528" s="106"/>
      <c r="E528"/>
      <c r="F528"/>
    </row>
    <row r="529" spans="1:6" x14ac:dyDescent="0.2">
      <c r="A529" s="114"/>
      <c r="B529"/>
      <c r="C529"/>
      <c r="D529" s="106"/>
      <c r="E529"/>
      <c r="F529"/>
    </row>
    <row r="530" spans="1:6" x14ac:dyDescent="0.2">
      <c r="A530" s="114"/>
      <c r="B530"/>
      <c r="C530"/>
      <c r="D530" s="106"/>
      <c r="E530"/>
      <c r="F530"/>
    </row>
    <row r="531" spans="1:6" x14ac:dyDescent="0.2">
      <c r="A531" s="114"/>
      <c r="B531"/>
      <c r="C531"/>
      <c r="D531" s="106"/>
      <c r="E531"/>
      <c r="F531"/>
    </row>
    <row r="532" spans="1:6" x14ac:dyDescent="0.2">
      <c r="A532" s="114"/>
      <c r="B532"/>
      <c r="C532"/>
      <c r="D532" s="106"/>
      <c r="E532"/>
      <c r="F532"/>
    </row>
    <row r="533" spans="1:6" x14ac:dyDescent="0.2">
      <c r="A533" s="114"/>
      <c r="B533"/>
      <c r="C533"/>
      <c r="D533" s="106"/>
      <c r="E533"/>
      <c r="F533"/>
    </row>
    <row r="534" spans="1:6" x14ac:dyDescent="0.2">
      <c r="A534" s="114"/>
      <c r="B534"/>
      <c r="C534"/>
      <c r="D534" s="106"/>
      <c r="E534"/>
      <c r="F534"/>
    </row>
    <row r="535" spans="1:6" x14ac:dyDescent="0.2">
      <c r="A535" s="114"/>
      <c r="B535"/>
      <c r="C535"/>
      <c r="D535" s="106"/>
      <c r="E535"/>
      <c r="F535"/>
    </row>
    <row r="536" spans="1:6" x14ac:dyDescent="0.2">
      <c r="A536" s="114"/>
      <c r="B536"/>
      <c r="C536"/>
      <c r="D536" s="106"/>
      <c r="E536"/>
      <c r="F536"/>
    </row>
    <row r="537" spans="1:6" x14ac:dyDescent="0.2">
      <c r="A537" s="114"/>
      <c r="B537"/>
      <c r="C537"/>
      <c r="D537" s="106"/>
      <c r="E537"/>
      <c r="F537"/>
    </row>
    <row r="538" spans="1:6" x14ac:dyDescent="0.2">
      <c r="A538" s="114"/>
      <c r="B538"/>
      <c r="C538"/>
      <c r="D538" s="106"/>
      <c r="E538"/>
      <c r="F538"/>
    </row>
    <row r="539" spans="1:6" x14ac:dyDescent="0.2">
      <c r="A539" s="114"/>
      <c r="B539"/>
      <c r="C539"/>
      <c r="D539" s="106"/>
      <c r="E539"/>
      <c r="F539"/>
    </row>
    <row r="540" spans="1:6" x14ac:dyDescent="0.2">
      <c r="A540" s="114"/>
      <c r="B540"/>
      <c r="C540"/>
      <c r="D540" s="106"/>
      <c r="E540"/>
      <c r="F540"/>
    </row>
    <row r="541" spans="1:6" x14ac:dyDescent="0.2">
      <c r="A541" s="114"/>
      <c r="B541"/>
      <c r="C541"/>
      <c r="D541" s="106"/>
      <c r="E541"/>
      <c r="F541"/>
    </row>
    <row r="542" spans="1:6" x14ac:dyDescent="0.2">
      <c r="A542" s="114"/>
      <c r="B542"/>
      <c r="C542"/>
      <c r="D542" s="106"/>
      <c r="E542"/>
      <c r="F542"/>
    </row>
    <row r="543" spans="1:6" x14ac:dyDescent="0.2">
      <c r="A543" s="114"/>
      <c r="B543"/>
      <c r="C543"/>
      <c r="D543" s="106"/>
      <c r="E543"/>
      <c r="F543"/>
    </row>
    <row r="544" spans="1:6" x14ac:dyDescent="0.2">
      <c r="A544" s="114"/>
      <c r="B544"/>
      <c r="C544"/>
      <c r="D544" s="106"/>
      <c r="E544"/>
      <c r="F544"/>
    </row>
    <row r="545" spans="1:6" x14ac:dyDescent="0.2">
      <c r="A545" s="114"/>
      <c r="B545"/>
      <c r="C545"/>
      <c r="D545" s="106"/>
      <c r="E545"/>
      <c r="F545"/>
    </row>
    <row r="546" spans="1:6" x14ac:dyDescent="0.2">
      <c r="A546" s="114"/>
      <c r="B546"/>
      <c r="C546"/>
      <c r="D546" s="106"/>
      <c r="E546"/>
      <c r="F546"/>
    </row>
    <row r="547" spans="1:6" x14ac:dyDescent="0.2">
      <c r="A547" s="114"/>
      <c r="B547"/>
      <c r="C547"/>
      <c r="D547" s="106"/>
      <c r="E547"/>
      <c r="F547"/>
    </row>
    <row r="548" spans="1:6" x14ac:dyDescent="0.2">
      <c r="A548" s="114"/>
      <c r="B548"/>
      <c r="C548"/>
      <c r="D548" s="106"/>
      <c r="E548"/>
      <c r="F548"/>
    </row>
    <row r="549" spans="1:6" x14ac:dyDescent="0.2">
      <c r="A549" s="114"/>
      <c r="B549"/>
      <c r="C549"/>
      <c r="D549" s="106"/>
      <c r="E549"/>
      <c r="F549"/>
    </row>
    <row r="550" spans="1:6" x14ac:dyDescent="0.2">
      <c r="A550" s="114"/>
      <c r="B550"/>
      <c r="C550"/>
      <c r="D550" s="106"/>
      <c r="E550"/>
      <c r="F550"/>
    </row>
    <row r="551" spans="1:6" x14ac:dyDescent="0.2">
      <c r="A551" s="114"/>
      <c r="B551"/>
      <c r="C551"/>
      <c r="D551" s="106"/>
      <c r="E551"/>
      <c r="F551"/>
    </row>
    <row r="552" spans="1:6" x14ac:dyDescent="0.2">
      <c r="A552" s="114"/>
      <c r="B552"/>
      <c r="C552"/>
      <c r="D552" s="106"/>
      <c r="E552"/>
      <c r="F552"/>
    </row>
    <row r="553" spans="1:6" ht="28.5" customHeight="1" x14ac:dyDescent="0.2">
      <c r="A553" s="114"/>
      <c r="B553"/>
      <c r="C553"/>
      <c r="D553" s="106"/>
      <c r="E553"/>
      <c r="F553"/>
    </row>
    <row r="554" spans="1:6" x14ac:dyDescent="0.2">
      <c r="A554" s="114"/>
      <c r="B554"/>
      <c r="C554"/>
      <c r="D554" s="106"/>
      <c r="E554"/>
      <c r="F554"/>
    </row>
    <row r="555" spans="1:6" x14ac:dyDescent="0.2">
      <c r="A555" s="114"/>
      <c r="B555"/>
      <c r="C555"/>
      <c r="D555" s="106"/>
      <c r="E555"/>
      <c r="F555"/>
    </row>
    <row r="556" spans="1:6" x14ac:dyDescent="0.2">
      <c r="A556" s="114"/>
      <c r="B556"/>
      <c r="C556"/>
      <c r="D556" s="106"/>
      <c r="E556"/>
      <c r="F556"/>
    </row>
    <row r="557" spans="1:6" x14ac:dyDescent="0.2">
      <c r="A557" s="114"/>
      <c r="B557"/>
      <c r="C557"/>
      <c r="D557" s="106"/>
      <c r="E557"/>
      <c r="F557"/>
    </row>
    <row r="558" spans="1:6" x14ac:dyDescent="0.2">
      <c r="A558" s="114"/>
      <c r="B558"/>
      <c r="C558"/>
      <c r="D558" s="106"/>
      <c r="E558"/>
      <c r="F558"/>
    </row>
    <row r="559" spans="1:6" x14ac:dyDescent="0.2">
      <c r="A559" s="114"/>
      <c r="B559"/>
      <c r="C559"/>
      <c r="D559" s="106"/>
      <c r="E559"/>
      <c r="F559"/>
    </row>
    <row r="560" spans="1:6" x14ac:dyDescent="0.2">
      <c r="A560" s="114"/>
      <c r="B560"/>
      <c r="C560"/>
      <c r="D560" s="106"/>
      <c r="E560"/>
      <c r="F560"/>
    </row>
    <row r="561" spans="1:6" x14ac:dyDescent="0.2">
      <c r="A561" s="114"/>
      <c r="B561"/>
      <c r="C561"/>
      <c r="D561" s="106"/>
      <c r="E561"/>
      <c r="F561"/>
    </row>
    <row r="562" spans="1:6" x14ac:dyDescent="0.2">
      <c r="A562" s="114"/>
      <c r="B562"/>
      <c r="C562"/>
      <c r="D562" s="106"/>
      <c r="E562"/>
      <c r="F562"/>
    </row>
    <row r="563" spans="1:6" x14ac:dyDescent="0.2">
      <c r="A563" s="114"/>
      <c r="B563"/>
      <c r="C563"/>
      <c r="D563" s="106"/>
      <c r="E563"/>
      <c r="F563"/>
    </row>
    <row r="564" spans="1:6" x14ac:dyDescent="0.2">
      <c r="A564" s="114"/>
      <c r="B564"/>
      <c r="C564"/>
      <c r="D564" s="106"/>
      <c r="E564"/>
      <c r="F564"/>
    </row>
    <row r="565" spans="1:6" x14ac:dyDescent="0.2">
      <c r="A565" s="114"/>
      <c r="B565"/>
      <c r="C565"/>
      <c r="D565" s="106"/>
      <c r="E565"/>
      <c r="F565"/>
    </row>
    <row r="566" spans="1:6" x14ac:dyDescent="0.2">
      <c r="A566" s="114"/>
      <c r="B566"/>
      <c r="C566"/>
      <c r="D566" s="106"/>
      <c r="E566"/>
      <c r="F566"/>
    </row>
    <row r="567" spans="1:6" x14ac:dyDescent="0.2">
      <c r="A567" s="114"/>
      <c r="B567"/>
      <c r="C567"/>
      <c r="D567" s="106"/>
      <c r="E567"/>
      <c r="F567"/>
    </row>
    <row r="568" spans="1:6" x14ac:dyDescent="0.2">
      <c r="A568" s="114"/>
      <c r="B568"/>
      <c r="C568"/>
      <c r="D568" s="106"/>
      <c r="E568"/>
      <c r="F568"/>
    </row>
    <row r="569" spans="1:6" x14ac:dyDescent="0.2">
      <c r="A569" s="114"/>
      <c r="B569"/>
      <c r="C569"/>
      <c r="D569" s="106"/>
      <c r="E569"/>
      <c r="F569"/>
    </row>
    <row r="570" spans="1:6" x14ac:dyDescent="0.2">
      <c r="A570" s="114"/>
      <c r="B570"/>
      <c r="C570"/>
      <c r="D570" s="106"/>
      <c r="E570"/>
      <c r="F570"/>
    </row>
    <row r="571" spans="1:6" x14ac:dyDescent="0.2">
      <c r="A571" s="114"/>
      <c r="B571"/>
      <c r="C571"/>
      <c r="D571" s="106"/>
      <c r="E571"/>
      <c r="F571"/>
    </row>
    <row r="572" spans="1:6" x14ac:dyDescent="0.2">
      <c r="A572" s="114"/>
      <c r="B572"/>
      <c r="C572"/>
      <c r="D572" s="106"/>
      <c r="E572"/>
      <c r="F572"/>
    </row>
    <row r="573" spans="1:6" x14ac:dyDescent="0.2">
      <c r="A573" s="114"/>
      <c r="B573"/>
      <c r="C573"/>
      <c r="D573" s="106"/>
      <c r="E573"/>
      <c r="F573"/>
    </row>
    <row r="574" spans="1:6" x14ac:dyDescent="0.2">
      <c r="A574" s="114"/>
      <c r="B574"/>
      <c r="C574"/>
      <c r="D574" s="106"/>
      <c r="E574"/>
      <c r="F574"/>
    </row>
    <row r="575" spans="1:6" x14ac:dyDescent="0.2">
      <c r="A575" s="114"/>
      <c r="B575"/>
      <c r="C575"/>
      <c r="D575" s="106"/>
      <c r="E575"/>
      <c r="F575"/>
    </row>
    <row r="576" spans="1:6" x14ac:dyDescent="0.2">
      <c r="A576" s="114"/>
      <c r="B576"/>
      <c r="C576"/>
      <c r="D576" s="106"/>
      <c r="E576"/>
      <c r="F576"/>
    </row>
    <row r="577" spans="1:6" x14ac:dyDescent="0.2">
      <c r="A577" s="114"/>
      <c r="B577"/>
      <c r="C577"/>
      <c r="D577" s="106"/>
      <c r="E577"/>
      <c r="F577"/>
    </row>
    <row r="578" spans="1:6" x14ac:dyDescent="0.2">
      <c r="A578" s="114"/>
      <c r="B578"/>
      <c r="C578"/>
      <c r="D578" s="106"/>
      <c r="E578"/>
      <c r="F578"/>
    </row>
    <row r="579" spans="1:6" x14ac:dyDescent="0.2">
      <c r="A579" s="114"/>
      <c r="B579"/>
      <c r="C579"/>
      <c r="D579" s="106"/>
      <c r="E579"/>
      <c r="F579"/>
    </row>
    <row r="580" spans="1:6" x14ac:dyDescent="0.2">
      <c r="A580" s="114"/>
      <c r="B580"/>
      <c r="C580"/>
      <c r="D580" s="106"/>
      <c r="E580"/>
      <c r="F580"/>
    </row>
    <row r="581" spans="1:6" x14ac:dyDescent="0.2">
      <c r="A581" s="114"/>
      <c r="B581"/>
      <c r="C581"/>
      <c r="D581" s="106"/>
      <c r="E581"/>
      <c r="F581"/>
    </row>
    <row r="582" spans="1:6" x14ac:dyDescent="0.2">
      <c r="A582" s="114"/>
      <c r="B582"/>
      <c r="C582"/>
      <c r="D582" s="106"/>
      <c r="E582"/>
      <c r="F582"/>
    </row>
    <row r="583" spans="1:6" x14ac:dyDescent="0.2">
      <c r="A583" s="114"/>
      <c r="B583"/>
      <c r="C583"/>
      <c r="D583" s="106"/>
      <c r="E583"/>
      <c r="F583"/>
    </row>
    <row r="584" spans="1:6" x14ac:dyDescent="0.2">
      <c r="A584" s="114"/>
      <c r="B584"/>
      <c r="C584"/>
      <c r="D584" s="106"/>
      <c r="E584"/>
      <c r="F584"/>
    </row>
    <row r="585" spans="1:6" x14ac:dyDescent="0.2">
      <c r="A585" s="114"/>
      <c r="B585"/>
      <c r="C585"/>
      <c r="D585" s="106"/>
      <c r="E585"/>
      <c r="F585"/>
    </row>
    <row r="586" spans="1:6" x14ac:dyDescent="0.2">
      <c r="A586" s="114"/>
      <c r="B586"/>
      <c r="C586"/>
      <c r="D586" s="106"/>
      <c r="E586"/>
      <c r="F586"/>
    </row>
    <row r="587" spans="1:6" x14ac:dyDescent="0.2">
      <c r="A587" s="114"/>
      <c r="B587"/>
      <c r="C587"/>
      <c r="D587" s="106"/>
      <c r="E587"/>
      <c r="F587"/>
    </row>
    <row r="588" spans="1:6" x14ac:dyDescent="0.2">
      <c r="A588" s="114"/>
      <c r="B588"/>
      <c r="C588"/>
      <c r="D588" s="106"/>
      <c r="E588"/>
      <c r="F588"/>
    </row>
    <row r="589" spans="1:6" x14ac:dyDescent="0.2">
      <c r="A589" s="114"/>
      <c r="B589"/>
      <c r="C589"/>
      <c r="D589" s="106"/>
      <c r="E589"/>
      <c r="F589"/>
    </row>
    <row r="590" spans="1:6" x14ac:dyDescent="0.2">
      <c r="A590" s="114"/>
      <c r="B590"/>
      <c r="C590"/>
      <c r="D590" s="106"/>
      <c r="E590"/>
      <c r="F590"/>
    </row>
    <row r="591" spans="1:6" x14ac:dyDescent="0.2">
      <c r="A591" s="114"/>
      <c r="B591"/>
      <c r="C591"/>
      <c r="D591" s="106"/>
      <c r="E591"/>
      <c r="F591"/>
    </row>
    <row r="592" spans="1:6" x14ac:dyDescent="0.2">
      <c r="A592" s="114"/>
      <c r="B592"/>
      <c r="C592"/>
      <c r="D592" s="106"/>
      <c r="E592"/>
      <c r="F592"/>
    </row>
    <row r="593" spans="1:6" x14ac:dyDescent="0.2">
      <c r="A593" s="114"/>
      <c r="B593"/>
      <c r="C593"/>
      <c r="D593" s="106"/>
      <c r="E593"/>
      <c r="F593"/>
    </row>
    <row r="594" spans="1:6" x14ac:dyDescent="0.2">
      <c r="A594" s="114"/>
      <c r="B594"/>
      <c r="C594"/>
      <c r="D594" s="106"/>
      <c r="E594"/>
      <c r="F594"/>
    </row>
    <row r="595" spans="1:6" x14ac:dyDescent="0.2">
      <c r="A595" s="114"/>
      <c r="B595"/>
      <c r="C595"/>
      <c r="D595" s="106"/>
      <c r="E595"/>
      <c r="F595"/>
    </row>
    <row r="596" spans="1:6" x14ac:dyDescent="0.2">
      <c r="A596" s="114"/>
      <c r="B596"/>
      <c r="C596"/>
      <c r="D596" s="106"/>
      <c r="E596"/>
      <c r="F596"/>
    </row>
    <row r="597" spans="1:6" x14ac:dyDescent="0.2">
      <c r="A597" s="114"/>
      <c r="B597"/>
      <c r="C597"/>
      <c r="D597" s="106"/>
      <c r="E597"/>
      <c r="F597"/>
    </row>
    <row r="598" spans="1:6" x14ac:dyDescent="0.2">
      <c r="A598" s="114"/>
      <c r="B598"/>
      <c r="C598"/>
      <c r="D598" s="106"/>
      <c r="E598"/>
      <c r="F598"/>
    </row>
    <row r="599" spans="1:6" x14ac:dyDescent="0.2">
      <c r="A599" s="114"/>
      <c r="B599"/>
      <c r="C599"/>
      <c r="D599" s="106"/>
      <c r="E599"/>
      <c r="F599"/>
    </row>
    <row r="600" spans="1:6" x14ac:dyDescent="0.2">
      <c r="A600" s="114"/>
      <c r="B600"/>
      <c r="C600"/>
      <c r="D600" s="106"/>
      <c r="E600"/>
      <c r="F600"/>
    </row>
    <row r="601" spans="1:6" x14ac:dyDescent="0.2">
      <c r="A601" s="114"/>
      <c r="B601"/>
      <c r="C601"/>
      <c r="D601" s="106"/>
      <c r="E601"/>
      <c r="F601"/>
    </row>
    <row r="602" spans="1:6" x14ac:dyDescent="0.2">
      <c r="A602" s="114"/>
      <c r="B602"/>
      <c r="C602"/>
      <c r="D602" s="106"/>
      <c r="E602"/>
      <c r="F602"/>
    </row>
    <row r="603" spans="1:6" x14ac:dyDescent="0.2">
      <c r="A603" s="114"/>
      <c r="B603"/>
      <c r="C603"/>
      <c r="D603" s="106"/>
      <c r="E603"/>
      <c r="F603"/>
    </row>
    <row r="604" spans="1:6" x14ac:dyDescent="0.2">
      <c r="A604" s="114"/>
      <c r="B604"/>
      <c r="C604"/>
      <c r="D604" s="106"/>
      <c r="E604"/>
      <c r="F604"/>
    </row>
    <row r="605" spans="1:6" x14ac:dyDescent="0.2">
      <c r="A605" s="114"/>
      <c r="B605"/>
      <c r="C605"/>
      <c r="D605" s="106"/>
      <c r="E605"/>
      <c r="F605"/>
    </row>
    <row r="606" spans="1:6" x14ac:dyDescent="0.2">
      <c r="A606" s="114"/>
      <c r="B606"/>
      <c r="C606"/>
      <c r="D606" s="106"/>
      <c r="E606"/>
      <c r="F606"/>
    </row>
    <row r="607" spans="1:6" x14ac:dyDescent="0.2">
      <c r="A607" s="114"/>
      <c r="B607"/>
      <c r="C607"/>
      <c r="D607" s="106"/>
      <c r="E607"/>
      <c r="F607"/>
    </row>
    <row r="608" spans="1:6" x14ac:dyDescent="0.2">
      <c r="A608" s="114"/>
      <c r="B608"/>
      <c r="C608"/>
      <c r="D608" s="106"/>
      <c r="E608"/>
      <c r="F608"/>
    </row>
    <row r="609" spans="1:6" x14ac:dyDescent="0.2">
      <c r="A609" s="114"/>
      <c r="B609"/>
      <c r="C609"/>
      <c r="D609" s="106"/>
      <c r="E609"/>
      <c r="F609"/>
    </row>
    <row r="610" spans="1:6" x14ac:dyDescent="0.2">
      <c r="A610" s="114"/>
      <c r="B610"/>
      <c r="C610"/>
      <c r="D610" s="106"/>
      <c r="E610"/>
      <c r="F610"/>
    </row>
    <row r="611" spans="1:6" x14ac:dyDescent="0.2">
      <c r="A611" s="114"/>
      <c r="B611"/>
      <c r="C611"/>
      <c r="D611" s="106"/>
      <c r="E611"/>
      <c r="F611"/>
    </row>
    <row r="612" spans="1:6" x14ac:dyDescent="0.2">
      <c r="A612" s="114"/>
      <c r="B612"/>
      <c r="C612"/>
      <c r="D612" s="106"/>
      <c r="E612"/>
      <c r="F612"/>
    </row>
    <row r="613" spans="1:6" x14ac:dyDescent="0.2">
      <c r="A613" s="114"/>
      <c r="B613"/>
      <c r="C613"/>
      <c r="D613" s="106"/>
      <c r="E613"/>
      <c r="F613"/>
    </row>
    <row r="614" spans="1:6" x14ac:dyDescent="0.2">
      <c r="A614" s="114"/>
      <c r="B614"/>
      <c r="C614"/>
      <c r="D614" s="106"/>
      <c r="E614"/>
      <c r="F614"/>
    </row>
    <row r="615" spans="1:6" x14ac:dyDescent="0.2">
      <c r="A615" s="114"/>
      <c r="B615"/>
      <c r="C615"/>
      <c r="D615" s="106"/>
      <c r="E615"/>
      <c r="F615"/>
    </row>
    <row r="616" spans="1:6" x14ac:dyDescent="0.2">
      <c r="A616" s="114"/>
      <c r="B616"/>
      <c r="C616"/>
      <c r="D616" s="106"/>
      <c r="E616"/>
      <c r="F616"/>
    </row>
    <row r="617" spans="1:6" x14ac:dyDescent="0.2">
      <c r="A617" s="114"/>
      <c r="B617"/>
      <c r="C617"/>
      <c r="D617" s="106"/>
      <c r="E617"/>
      <c r="F617"/>
    </row>
    <row r="618" spans="1:6" x14ac:dyDescent="0.2">
      <c r="A618" s="114"/>
      <c r="B618"/>
      <c r="C618"/>
      <c r="D618" s="106"/>
      <c r="E618"/>
      <c r="F618"/>
    </row>
    <row r="619" spans="1:6" x14ac:dyDescent="0.2">
      <c r="A619" s="114"/>
      <c r="B619"/>
      <c r="C619"/>
      <c r="D619" s="106"/>
      <c r="E619"/>
      <c r="F619"/>
    </row>
    <row r="620" spans="1:6" x14ac:dyDescent="0.2">
      <c r="A620" s="114"/>
      <c r="B620"/>
      <c r="C620"/>
      <c r="D620" s="106"/>
      <c r="E620"/>
      <c r="F620"/>
    </row>
    <row r="621" spans="1:6" x14ac:dyDescent="0.2">
      <c r="A621" s="114"/>
      <c r="B621"/>
      <c r="C621"/>
      <c r="D621" s="106"/>
      <c r="E621"/>
      <c r="F621"/>
    </row>
    <row r="622" spans="1:6" x14ac:dyDescent="0.2">
      <c r="A622" s="114"/>
      <c r="B622"/>
      <c r="C622"/>
      <c r="D622" s="106"/>
      <c r="E622"/>
      <c r="F622"/>
    </row>
    <row r="623" spans="1:6" x14ac:dyDescent="0.2">
      <c r="A623" s="114"/>
      <c r="B623"/>
      <c r="C623"/>
      <c r="D623" s="106"/>
      <c r="E623"/>
      <c r="F623"/>
    </row>
    <row r="624" spans="1:6" x14ac:dyDescent="0.2">
      <c r="A624" s="114"/>
      <c r="B624"/>
      <c r="C624"/>
      <c r="D624" s="106"/>
      <c r="E624"/>
      <c r="F624"/>
    </row>
    <row r="625" spans="1:6" x14ac:dyDescent="0.2">
      <c r="A625" s="114"/>
      <c r="B625"/>
      <c r="C625"/>
      <c r="D625" s="106"/>
      <c r="E625"/>
      <c r="F625"/>
    </row>
    <row r="626" spans="1:6" x14ac:dyDescent="0.2">
      <c r="A626" s="114"/>
      <c r="B626"/>
      <c r="C626"/>
      <c r="D626" s="106"/>
      <c r="E626"/>
      <c r="F626"/>
    </row>
    <row r="627" spans="1:6" x14ac:dyDescent="0.2">
      <c r="A627" s="114"/>
      <c r="B627"/>
      <c r="C627"/>
      <c r="D627" s="106"/>
      <c r="E627"/>
      <c r="F627"/>
    </row>
    <row r="628" spans="1:6" x14ac:dyDescent="0.2">
      <c r="A628" s="114"/>
      <c r="B628"/>
      <c r="C628"/>
      <c r="D628" s="106"/>
      <c r="E628"/>
      <c r="F628"/>
    </row>
    <row r="629" spans="1:6" x14ac:dyDescent="0.2">
      <c r="A629" s="114"/>
      <c r="B629"/>
      <c r="C629"/>
      <c r="D629" s="106"/>
      <c r="E629"/>
      <c r="F629"/>
    </row>
    <row r="630" spans="1:6" x14ac:dyDescent="0.2">
      <c r="A630" s="114"/>
      <c r="B630"/>
      <c r="C630"/>
      <c r="D630" s="106"/>
      <c r="E630"/>
      <c r="F630"/>
    </row>
    <row r="631" spans="1:6" x14ac:dyDescent="0.2">
      <c r="A631" s="114"/>
      <c r="B631"/>
      <c r="C631"/>
      <c r="D631" s="106"/>
      <c r="E631"/>
      <c r="F631"/>
    </row>
    <row r="632" spans="1:6" x14ac:dyDescent="0.2">
      <c r="A632" s="114"/>
      <c r="B632"/>
      <c r="C632"/>
      <c r="D632" s="106"/>
      <c r="E632"/>
      <c r="F632"/>
    </row>
    <row r="633" spans="1:6" x14ac:dyDescent="0.2">
      <c r="A633" s="114"/>
      <c r="B633"/>
      <c r="C633"/>
      <c r="D633" s="106"/>
      <c r="E633"/>
      <c r="F633"/>
    </row>
    <row r="634" spans="1:6" x14ac:dyDescent="0.2">
      <c r="A634" s="114"/>
      <c r="B634"/>
      <c r="C634"/>
      <c r="D634" s="106"/>
      <c r="E634"/>
      <c r="F634"/>
    </row>
    <row r="635" spans="1:6" x14ac:dyDescent="0.2">
      <c r="A635" s="114"/>
      <c r="B635"/>
      <c r="C635"/>
      <c r="D635" s="106"/>
      <c r="E635"/>
      <c r="F635"/>
    </row>
    <row r="636" spans="1:6" x14ac:dyDescent="0.2">
      <c r="A636" s="114"/>
      <c r="B636"/>
      <c r="C636"/>
      <c r="D636" s="106"/>
      <c r="E636"/>
      <c r="F636"/>
    </row>
    <row r="637" spans="1:6" x14ac:dyDescent="0.2">
      <c r="A637" s="114"/>
      <c r="B637"/>
      <c r="C637"/>
      <c r="D637" s="106"/>
      <c r="E637"/>
      <c r="F637"/>
    </row>
    <row r="638" spans="1:6" x14ac:dyDescent="0.2">
      <c r="A638" s="114"/>
      <c r="B638"/>
      <c r="C638"/>
      <c r="D638" s="106"/>
      <c r="E638"/>
      <c r="F638"/>
    </row>
    <row r="639" spans="1:6" x14ac:dyDescent="0.2">
      <c r="A639" s="114"/>
      <c r="B639"/>
      <c r="C639"/>
      <c r="D639" s="106"/>
      <c r="E639"/>
      <c r="F639"/>
    </row>
    <row r="640" spans="1:6" x14ac:dyDescent="0.2">
      <c r="A640" s="114"/>
      <c r="B640"/>
      <c r="C640"/>
      <c r="D640" s="106"/>
      <c r="E640"/>
      <c r="F640"/>
    </row>
    <row r="641" spans="1:6" x14ac:dyDescent="0.2">
      <c r="A641" s="114"/>
      <c r="B641"/>
      <c r="C641"/>
      <c r="D641" s="106"/>
      <c r="E641"/>
      <c r="F641"/>
    </row>
    <row r="642" spans="1:6" x14ac:dyDescent="0.2">
      <c r="A642" s="114"/>
      <c r="B642"/>
      <c r="C642"/>
      <c r="D642" s="106"/>
      <c r="E642"/>
      <c r="F642"/>
    </row>
    <row r="643" spans="1:6" x14ac:dyDescent="0.2">
      <c r="A643" s="114"/>
      <c r="B643"/>
      <c r="C643"/>
      <c r="D643" s="106"/>
      <c r="E643"/>
      <c r="F643"/>
    </row>
    <row r="644" spans="1:6" x14ac:dyDescent="0.2">
      <c r="A644" s="114"/>
      <c r="B644"/>
      <c r="C644"/>
      <c r="D644" s="106"/>
      <c r="E644"/>
      <c r="F644"/>
    </row>
    <row r="645" spans="1:6" x14ac:dyDescent="0.2">
      <c r="A645" s="114"/>
      <c r="B645"/>
      <c r="C645"/>
      <c r="D645" s="106"/>
      <c r="E645"/>
      <c r="F645"/>
    </row>
    <row r="646" spans="1:6" x14ac:dyDescent="0.2">
      <c r="A646" s="114"/>
      <c r="B646"/>
      <c r="C646"/>
      <c r="D646" s="106"/>
      <c r="E646"/>
      <c r="F646"/>
    </row>
    <row r="647" spans="1:6" x14ac:dyDescent="0.2">
      <c r="A647" s="114"/>
      <c r="B647"/>
      <c r="C647"/>
      <c r="D647" s="106"/>
      <c r="E647"/>
      <c r="F647"/>
    </row>
    <row r="648" spans="1:6" x14ac:dyDescent="0.2">
      <c r="A648" s="114"/>
      <c r="B648"/>
      <c r="C648"/>
      <c r="D648" s="106"/>
      <c r="E648"/>
      <c r="F648"/>
    </row>
    <row r="649" spans="1:6" x14ac:dyDescent="0.2">
      <c r="A649" s="114"/>
      <c r="B649"/>
      <c r="C649"/>
      <c r="D649" s="106"/>
      <c r="E649"/>
      <c r="F649"/>
    </row>
    <row r="650" spans="1:6" x14ac:dyDescent="0.2">
      <c r="A650" s="114"/>
      <c r="B650"/>
      <c r="C650"/>
      <c r="D650" s="106"/>
      <c r="E650"/>
      <c r="F650"/>
    </row>
    <row r="651" spans="1:6" x14ac:dyDescent="0.2">
      <c r="A651" s="114"/>
      <c r="B651"/>
      <c r="C651"/>
      <c r="D651" s="106"/>
      <c r="E651"/>
      <c r="F651"/>
    </row>
    <row r="652" spans="1:6" x14ac:dyDescent="0.2">
      <c r="A652" s="114"/>
      <c r="B652"/>
      <c r="C652"/>
      <c r="D652" s="106"/>
      <c r="E652"/>
      <c r="F652"/>
    </row>
    <row r="653" spans="1:6" x14ac:dyDescent="0.2">
      <c r="A653" s="114"/>
      <c r="B653"/>
      <c r="C653"/>
      <c r="D653" s="106"/>
      <c r="E653"/>
      <c r="F653"/>
    </row>
    <row r="654" spans="1:6" x14ac:dyDescent="0.2">
      <c r="A654" s="114"/>
      <c r="B654"/>
      <c r="C654"/>
      <c r="D654" s="106"/>
      <c r="E654"/>
      <c r="F654"/>
    </row>
    <row r="655" spans="1:6" x14ac:dyDescent="0.2">
      <c r="A655" s="114"/>
      <c r="B655"/>
      <c r="C655"/>
      <c r="D655" s="106"/>
      <c r="E655"/>
      <c r="F655"/>
    </row>
    <row r="656" spans="1:6" x14ac:dyDescent="0.2">
      <c r="A656" s="114"/>
      <c r="B656"/>
      <c r="C656"/>
      <c r="D656" s="106"/>
      <c r="E656"/>
      <c r="F656"/>
    </row>
    <row r="657" spans="1:6" x14ac:dyDescent="0.2">
      <c r="A657" s="114"/>
      <c r="B657"/>
      <c r="C657"/>
      <c r="D657" s="106"/>
      <c r="E657"/>
      <c r="F657"/>
    </row>
    <row r="658" spans="1:6" x14ac:dyDescent="0.2">
      <c r="A658" s="114"/>
      <c r="B658"/>
      <c r="C658"/>
      <c r="D658" s="106"/>
      <c r="E658"/>
      <c r="F658"/>
    </row>
    <row r="659" spans="1:6" x14ac:dyDescent="0.2">
      <c r="A659" s="114"/>
      <c r="B659"/>
      <c r="C659"/>
      <c r="D659" s="106"/>
      <c r="E659"/>
      <c r="F659"/>
    </row>
    <row r="660" spans="1:6" x14ac:dyDescent="0.2">
      <c r="A660" s="114"/>
      <c r="B660"/>
      <c r="C660"/>
      <c r="D660" s="106"/>
      <c r="E660"/>
      <c r="F660"/>
    </row>
    <row r="661" spans="1:6" x14ac:dyDescent="0.2">
      <c r="A661" s="114"/>
      <c r="B661"/>
      <c r="C661"/>
      <c r="D661" s="106"/>
      <c r="E661"/>
      <c r="F661"/>
    </row>
    <row r="662" spans="1:6" x14ac:dyDescent="0.2">
      <c r="A662" s="114"/>
      <c r="B662"/>
      <c r="C662"/>
      <c r="D662" s="106"/>
      <c r="E662"/>
      <c r="F662"/>
    </row>
    <row r="663" spans="1:6" x14ac:dyDescent="0.2">
      <c r="A663" s="114"/>
      <c r="B663"/>
      <c r="C663"/>
      <c r="D663" s="106"/>
      <c r="E663"/>
      <c r="F663"/>
    </row>
    <row r="664" spans="1:6" x14ac:dyDescent="0.2">
      <c r="A664" s="114"/>
      <c r="B664"/>
      <c r="C664"/>
      <c r="D664" s="106"/>
      <c r="E664"/>
      <c r="F664"/>
    </row>
    <row r="665" spans="1:6" x14ac:dyDescent="0.2">
      <c r="A665" s="114"/>
      <c r="B665"/>
      <c r="C665"/>
      <c r="D665" s="106"/>
      <c r="E665"/>
      <c r="F665"/>
    </row>
    <row r="666" spans="1:6" x14ac:dyDescent="0.2">
      <c r="A666" s="114"/>
      <c r="B666"/>
      <c r="C666"/>
      <c r="D666" s="106"/>
      <c r="E666"/>
      <c r="F666"/>
    </row>
    <row r="667" spans="1:6" x14ac:dyDescent="0.2">
      <c r="A667" s="114"/>
      <c r="B667"/>
      <c r="C667"/>
      <c r="D667" s="106"/>
      <c r="E667"/>
      <c r="F667"/>
    </row>
    <row r="668" spans="1:6" x14ac:dyDescent="0.2">
      <c r="A668" s="114"/>
      <c r="B668"/>
      <c r="C668"/>
      <c r="D668" s="106"/>
      <c r="E668"/>
      <c r="F668"/>
    </row>
    <row r="669" spans="1:6" x14ac:dyDescent="0.2">
      <c r="A669" s="114"/>
      <c r="B669"/>
      <c r="C669"/>
      <c r="D669" s="106"/>
      <c r="E669"/>
      <c r="F669"/>
    </row>
    <row r="670" spans="1:6" x14ac:dyDescent="0.2">
      <c r="A670" s="114"/>
      <c r="B670"/>
      <c r="C670"/>
      <c r="D670" s="106"/>
      <c r="E670"/>
      <c r="F670"/>
    </row>
    <row r="671" spans="1:6" x14ac:dyDescent="0.2">
      <c r="A671" s="114"/>
      <c r="B671"/>
      <c r="C671"/>
      <c r="D671" s="106"/>
      <c r="E671"/>
      <c r="F671"/>
    </row>
    <row r="672" spans="1:6" x14ac:dyDescent="0.2">
      <c r="A672" s="114"/>
      <c r="B672"/>
      <c r="C672"/>
      <c r="D672" s="106"/>
      <c r="E672"/>
      <c r="F672"/>
    </row>
    <row r="673" spans="1:6" x14ac:dyDescent="0.2">
      <c r="A673" s="114"/>
      <c r="B673"/>
      <c r="C673"/>
      <c r="D673" s="106"/>
      <c r="E673"/>
      <c r="F673"/>
    </row>
    <row r="674" spans="1:6" x14ac:dyDescent="0.2">
      <c r="A674" s="114"/>
      <c r="B674"/>
      <c r="C674"/>
      <c r="D674" s="106"/>
      <c r="E674"/>
      <c r="F674"/>
    </row>
    <row r="675" spans="1:6" x14ac:dyDescent="0.2">
      <c r="A675" s="114"/>
      <c r="B675"/>
      <c r="C675"/>
      <c r="D675" s="106"/>
      <c r="E675"/>
      <c r="F675"/>
    </row>
    <row r="676" spans="1:6" x14ac:dyDescent="0.2">
      <c r="A676" s="114"/>
      <c r="B676"/>
      <c r="C676"/>
      <c r="D676" s="106"/>
      <c r="E676"/>
      <c r="F676"/>
    </row>
    <row r="677" spans="1:6" x14ac:dyDescent="0.2">
      <c r="A677" s="114"/>
      <c r="B677"/>
      <c r="C677"/>
      <c r="D677" s="106"/>
      <c r="E677"/>
      <c r="F677"/>
    </row>
    <row r="678" spans="1:6" x14ac:dyDescent="0.2">
      <c r="A678" s="114"/>
      <c r="B678"/>
      <c r="C678"/>
      <c r="D678" s="106"/>
      <c r="E678"/>
      <c r="F678"/>
    </row>
    <row r="679" spans="1:6" x14ac:dyDescent="0.2">
      <c r="A679" s="114"/>
      <c r="B679"/>
      <c r="C679"/>
      <c r="D679" s="106"/>
      <c r="E679"/>
      <c r="F679"/>
    </row>
    <row r="680" spans="1:6" x14ac:dyDescent="0.2">
      <c r="A680" s="114"/>
      <c r="B680"/>
      <c r="C680"/>
      <c r="D680" s="106"/>
      <c r="E680"/>
      <c r="F680"/>
    </row>
    <row r="681" spans="1:6" x14ac:dyDescent="0.2">
      <c r="A681" s="114"/>
      <c r="B681"/>
      <c r="C681"/>
      <c r="D681" s="106"/>
      <c r="E681"/>
      <c r="F681"/>
    </row>
    <row r="682" spans="1:6" x14ac:dyDescent="0.2">
      <c r="A682" s="114"/>
      <c r="B682"/>
      <c r="C682"/>
      <c r="D682" s="106"/>
      <c r="E682"/>
      <c r="F682"/>
    </row>
    <row r="683" spans="1:6" x14ac:dyDescent="0.2">
      <c r="A683" s="114"/>
      <c r="B683"/>
      <c r="C683"/>
      <c r="D683" s="106"/>
      <c r="E683"/>
      <c r="F683"/>
    </row>
    <row r="684" spans="1:6" x14ac:dyDescent="0.2">
      <c r="A684" s="114"/>
      <c r="B684"/>
      <c r="C684"/>
      <c r="D684" s="106"/>
      <c r="E684"/>
      <c r="F684"/>
    </row>
    <row r="685" spans="1:6" x14ac:dyDescent="0.2">
      <c r="A685" s="114"/>
      <c r="B685"/>
      <c r="C685"/>
      <c r="D685" s="106"/>
      <c r="E685"/>
      <c r="F685"/>
    </row>
    <row r="686" spans="1:6" x14ac:dyDescent="0.2">
      <c r="A686" s="114"/>
      <c r="B686"/>
      <c r="C686"/>
      <c r="D686" s="106"/>
      <c r="E686"/>
      <c r="F686"/>
    </row>
    <row r="687" spans="1:6" x14ac:dyDescent="0.2">
      <c r="A687" s="114"/>
      <c r="B687"/>
      <c r="C687"/>
      <c r="D687" s="106"/>
      <c r="E687"/>
      <c r="F687"/>
    </row>
    <row r="688" spans="1:6" x14ac:dyDescent="0.2">
      <c r="A688" s="114"/>
      <c r="B688"/>
      <c r="C688"/>
      <c r="D688" s="106"/>
      <c r="E688"/>
      <c r="F688"/>
    </row>
    <row r="689" spans="1:6" x14ac:dyDescent="0.2">
      <c r="A689" s="114"/>
      <c r="B689"/>
      <c r="C689"/>
      <c r="D689" s="106"/>
      <c r="E689"/>
      <c r="F689"/>
    </row>
    <row r="690" spans="1:6" x14ac:dyDescent="0.2">
      <c r="A690" s="114"/>
      <c r="B690"/>
      <c r="C690"/>
      <c r="D690" s="106"/>
      <c r="E690"/>
      <c r="F690"/>
    </row>
    <row r="691" spans="1:6" x14ac:dyDescent="0.2">
      <c r="A691" s="114"/>
      <c r="B691"/>
      <c r="C691"/>
      <c r="D691" s="106"/>
      <c r="E691"/>
      <c r="F691"/>
    </row>
    <row r="692" spans="1:6" x14ac:dyDescent="0.2">
      <c r="A692" s="114"/>
      <c r="B692"/>
      <c r="C692"/>
      <c r="D692" s="106"/>
      <c r="E692"/>
      <c r="F692"/>
    </row>
    <row r="693" spans="1:6" x14ac:dyDescent="0.2">
      <c r="A693" s="114"/>
      <c r="B693"/>
      <c r="C693"/>
      <c r="D693" s="106"/>
      <c r="E693"/>
      <c r="F693"/>
    </row>
    <row r="694" spans="1:6" x14ac:dyDescent="0.2">
      <c r="A694" s="114"/>
      <c r="B694"/>
      <c r="C694"/>
      <c r="D694" s="106"/>
      <c r="E694"/>
      <c r="F694"/>
    </row>
    <row r="695" spans="1:6" x14ac:dyDescent="0.2">
      <c r="A695" s="114"/>
      <c r="B695"/>
      <c r="C695"/>
      <c r="D695" s="106"/>
      <c r="E695"/>
      <c r="F695"/>
    </row>
    <row r="696" spans="1:6" x14ac:dyDescent="0.2">
      <c r="A696" s="114"/>
      <c r="B696"/>
      <c r="C696"/>
      <c r="D696" s="106"/>
      <c r="E696"/>
      <c r="F696"/>
    </row>
    <row r="697" spans="1:6" x14ac:dyDescent="0.2">
      <c r="A697" s="114"/>
      <c r="B697"/>
      <c r="C697"/>
      <c r="D697" s="106"/>
      <c r="E697"/>
      <c r="F697"/>
    </row>
    <row r="698" spans="1:6" x14ac:dyDescent="0.2">
      <c r="A698" s="114"/>
      <c r="B698"/>
      <c r="C698"/>
      <c r="D698" s="106"/>
      <c r="E698"/>
      <c r="F698"/>
    </row>
    <row r="699" spans="1:6" x14ac:dyDescent="0.2">
      <c r="A699" s="114"/>
      <c r="B699"/>
      <c r="C699"/>
      <c r="D699" s="106"/>
      <c r="E699"/>
      <c r="F699"/>
    </row>
    <row r="700" spans="1:6" x14ac:dyDescent="0.2">
      <c r="A700" s="114"/>
      <c r="B700"/>
      <c r="C700"/>
      <c r="D700" s="106"/>
      <c r="E700"/>
      <c r="F700"/>
    </row>
    <row r="701" spans="1:6" x14ac:dyDescent="0.2">
      <c r="A701" s="114"/>
      <c r="B701"/>
      <c r="C701"/>
      <c r="D701" s="106"/>
      <c r="E701"/>
      <c r="F701"/>
    </row>
    <row r="702" spans="1:6" x14ac:dyDescent="0.2">
      <c r="A702" s="114"/>
      <c r="B702"/>
      <c r="C702"/>
      <c r="D702" s="106"/>
      <c r="E702"/>
      <c r="F702"/>
    </row>
    <row r="703" spans="1:6" x14ac:dyDescent="0.2">
      <c r="A703" s="114"/>
      <c r="B703"/>
      <c r="C703"/>
      <c r="D703" s="106"/>
      <c r="E703"/>
      <c r="F703"/>
    </row>
    <row r="704" spans="1:6" x14ac:dyDescent="0.2">
      <c r="A704" s="114"/>
      <c r="B704"/>
      <c r="C704"/>
      <c r="D704" s="106"/>
      <c r="E704"/>
      <c r="F704"/>
    </row>
    <row r="705" spans="1:6" x14ac:dyDescent="0.2">
      <c r="A705" s="114"/>
      <c r="B705"/>
      <c r="C705"/>
      <c r="D705" s="106"/>
      <c r="E705"/>
      <c r="F705"/>
    </row>
    <row r="706" spans="1:6" x14ac:dyDescent="0.2">
      <c r="A706" s="114"/>
      <c r="B706"/>
      <c r="C706"/>
      <c r="D706" s="106"/>
      <c r="E706"/>
      <c r="F706"/>
    </row>
    <row r="707" spans="1:6" x14ac:dyDescent="0.2">
      <c r="A707" s="114"/>
      <c r="B707"/>
      <c r="C707"/>
      <c r="D707" s="106"/>
      <c r="E707"/>
      <c r="F707"/>
    </row>
    <row r="708" spans="1:6" x14ac:dyDescent="0.2">
      <c r="A708" s="114"/>
      <c r="B708"/>
      <c r="C708"/>
      <c r="D708" s="106"/>
      <c r="E708"/>
      <c r="F708"/>
    </row>
    <row r="709" spans="1:6" x14ac:dyDescent="0.2">
      <c r="A709" s="114"/>
      <c r="B709"/>
      <c r="C709"/>
      <c r="D709" s="106"/>
      <c r="E709"/>
      <c r="F709"/>
    </row>
    <row r="710" spans="1:6" x14ac:dyDescent="0.2">
      <c r="A710" s="114"/>
      <c r="B710"/>
      <c r="C710"/>
      <c r="D710" s="106"/>
      <c r="E710"/>
      <c r="F710"/>
    </row>
    <row r="711" spans="1:6" x14ac:dyDescent="0.2">
      <c r="A711" s="114"/>
      <c r="B711"/>
      <c r="C711"/>
      <c r="D711" s="106"/>
      <c r="E711"/>
      <c r="F711"/>
    </row>
    <row r="712" spans="1:6" x14ac:dyDescent="0.2">
      <c r="A712" s="114"/>
      <c r="B712"/>
      <c r="C712"/>
      <c r="D712" s="106"/>
      <c r="E712"/>
      <c r="F712"/>
    </row>
    <row r="713" spans="1:6" x14ac:dyDescent="0.2">
      <c r="A713" s="114"/>
      <c r="B713"/>
      <c r="C713"/>
      <c r="D713" s="106"/>
      <c r="E713"/>
      <c r="F713"/>
    </row>
    <row r="714" spans="1:6" x14ac:dyDescent="0.2">
      <c r="A714" s="114"/>
      <c r="B714"/>
      <c r="C714"/>
      <c r="D714" s="106"/>
      <c r="E714"/>
      <c r="F714"/>
    </row>
    <row r="715" spans="1:6" x14ac:dyDescent="0.2">
      <c r="A715" s="114"/>
      <c r="B715"/>
      <c r="C715"/>
      <c r="D715" s="106"/>
      <c r="E715"/>
      <c r="F715"/>
    </row>
    <row r="716" spans="1:6" x14ac:dyDescent="0.2">
      <c r="A716" s="114"/>
      <c r="B716"/>
      <c r="C716"/>
      <c r="D716" s="106"/>
      <c r="E716"/>
      <c r="F716"/>
    </row>
    <row r="717" spans="1:6" x14ac:dyDescent="0.2">
      <c r="A717" s="114"/>
      <c r="B717"/>
      <c r="C717"/>
      <c r="D717" s="106"/>
      <c r="E717"/>
      <c r="F717"/>
    </row>
    <row r="718" spans="1:6" x14ac:dyDescent="0.2">
      <c r="A718" s="114"/>
      <c r="B718"/>
      <c r="C718"/>
      <c r="D718" s="106"/>
      <c r="E718"/>
      <c r="F718"/>
    </row>
    <row r="719" spans="1:6" x14ac:dyDescent="0.2">
      <c r="A719" s="114"/>
      <c r="B719"/>
      <c r="C719"/>
      <c r="D719" s="106"/>
      <c r="E719"/>
      <c r="F719"/>
    </row>
    <row r="720" spans="1:6" x14ac:dyDescent="0.2">
      <c r="A720" s="114"/>
      <c r="B720"/>
      <c r="C720"/>
      <c r="D720" s="106"/>
      <c r="E720"/>
      <c r="F720"/>
    </row>
    <row r="721" spans="1:6" x14ac:dyDescent="0.2">
      <c r="A721" s="114"/>
      <c r="B721"/>
      <c r="C721"/>
      <c r="D721" s="106"/>
      <c r="E721"/>
      <c r="F721"/>
    </row>
    <row r="722" spans="1:6" x14ac:dyDescent="0.2">
      <c r="A722" s="114"/>
      <c r="B722"/>
      <c r="C722"/>
      <c r="D722" s="106"/>
      <c r="E722"/>
      <c r="F722"/>
    </row>
    <row r="723" spans="1:6" x14ac:dyDescent="0.2">
      <c r="A723" s="114"/>
      <c r="B723"/>
      <c r="C723"/>
      <c r="D723" s="106"/>
      <c r="E723"/>
      <c r="F723"/>
    </row>
    <row r="724" spans="1:6" x14ac:dyDescent="0.2">
      <c r="A724" s="114"/>
      <c r="B724"/>
      <c r="C724"/>
      <c r="D724" s="106"/>
      <c r="E724"/>
      <c r="F724"/>
    </row>
    <row r="725" spans="1:6" x14ac:dyDescent="0.2">
      <c r="A725" s="114"/>
      <c r="B725"/>
      <c r="C725"/>
      <c r="D725" s="106"/>
      <c r="E725"/>
      <c r="F725"/>
    </row>
    <row r="726" spans="1:6" x14ac:dyDescent="0.2">
      <c r="A726" s="114"/>
      <c r="B726"/>
      <c r="C726"/>
      <c r="D726" s="106"/>
      <c r="E726"/>
      <c r="F726"/>
    </row>
    <row r="727" spans="1:6" x14ac:dyDescent="0.2">
      <c r="A727" s="114"/>
      <c r="B727"/>
      <c r="C727"/>
      <c r="D727" s="106"/>
      <c r="E727"/>
      <c r="F727"/>
    </row>
    <row r="728" spans="1:6" x14ac:dyDescent="0.2">
      <c r="A728" s="114"/>
      <c r="B728"/>
      <c r="C728"/>
      <c r="D728" s="106"/>
      <c r="E728"/>
      <c r="F728"/>
    </row>
    <row r="729" spans="1:6" x14ac:dyDescent="0.2">
      <c r="A729" s="114"/>
      <c r="B729"/>
      <c r="C729"/>
      <c r="D729" s="106"/>
      <c r="E729"/>
      <c r="F729"/>
    </row>
    <row r="730" spans="1:6" x14ac:dyDescent="0.2">
      <c r="A730" s="114"/>
      <c r="B730"/>
      <c r="C730"/>
      <c r="D730" s="106"/>
      <c r="E730"/>
      <c r="F730"/>
    </row>
    <row r="731" spans="1:6" x14ac:dyDescent="0.2">
      <c r="A731" s="114"/>
      <c r="B731"/>
      <c r="C731"/>
      <c r="D731" s="106"/>
      <c r="E731"/>
      <c r="F731"/>
    </row>
    <row r="732" spans="1:6" x14ac:dyDescent="0.2">
      <c r="A732" s="114"/>
      <c r="B732"/>
      <c r="C732"/>
      <c r="D732" s="106"/>
      <c r="E732"/>
      <c r="F732"/>
    </row>
    <row r="733" spans="1:6" x14ac:dyDescent="0.2">
      <c r="A733" s="114"/>
      <c r="B733"/>
      <c r="C733"/>
      <c r="D733" s="106"/>
      <c r="E733"/>
      <c r="F733"/>
    </row>
    <row r="734" spans="1:6" x14ac:dyDescent="0.2">
      <c r="A734" s="114"/>
      <c r="B734"/>
      <c r="C734"/>
      <c r="D734" s="106"/>
      <c r="E734"/>
      <c r="F734"/>
    </row>
    <row r="735" spans="1:6" x14ac:dyDescent="0.2">
      <c r="A735" s="114"/>
      <c r="B735"/>
      <c r="C735"/>
      <c r="D735" s="106"/>
      <c r="E735"/>
      <c r="F735"/>
    </row>
    <row r="736" spans="1:6" x14ac:dyDescent="0.2">
      <c r="A736" s="114"/>
      <c r="B736"/>
      <c r="E736"/>
      <c r="F736"/>
    </row>
    <row r="737" spans="1:6" x14ac:dyDescent="0.2">
      <c r="A737" s="114"/>
      <c r="B737"/>
      <c r="E737"/>
      <c r="F737"/>
    </row>
    <row r="738" spans="1:6" x14ac:dyDescent="0.2">
      <c r="A738" s="114"/>
      <c r="B738"/>
      <c r="E738"/>
    </row>
    <row r="2297" spans="8:13" x14ac:dyDescent="0.2">
      <c r="H2297" s="115"/>
      <c r="I2297" s="115"/>
      <c r="J2297" s="115"/>
      <c r="K2297" s="115"/>
      <c r="L2297" s="115"/>
      <c r="M2297" s="115"/>
    </row>
    <row r="2300" spans="8:13" x14ac:dyDescent="0.2">
      <c r="H2300" s="104"/>
    </row>
    <row r="2301" spans="8:13" x14ac:dyDescent="0.2">
      <c r="H2301" s="104"/>
    </row>
    <row r="2302" spans="8:13" x14ac:dyDescent="0.2">
      <c r="H2302" s="104"/>
    </row>
    <row r="2303" spans="8:13" x14ac:dyDescent="0.2">
      <c r="H2303" s="104"/>
    </row>
    <row r="2304" spans="8:13" x14ac:dyDescent="0.2">
      <c r="H2304" s="104"/>
    </row>
    <row r="2305" spans="8:15" x14ac:dyDescent="0.2">
      <c r="H2305" s="104"/>
    </row>
    <row r="2306" spans="8:15" x14ac:dyDescent="0.2">
      <c r="H2306" s="104"/>
    </row>
    <row r="2307" spans="8:15" x14ac:dyDescent="0.2">
      <c r="H2307" s="104"/>
      <c r="N2307" s="115"/>
      <c r="O2307" s="115"/>
    </row>
    <row r="2308" spans="8:15" x14ac:dyDescent="0.2">
      <c r="H2308" s="104"/>
    </row>
    <row r="2309" spans="8:15" x14ac:dyDescent="0.2">
      <c r="H2309" s="104"/>
    </row>
    <row r="2310" spans="8:15" x14ac:dyDescent="0.2">
      <c r="H2310" s="104"/>
    </row>
    <row r="2311" spans="8:15" x14ac:dyDescent="0.2">
      <c r="H2311" s="104"/>
    </row>
    <row r="2312" spans="8:15" x14ac:dyDescent="0.2">
      <c r="H2312" s="104"/>
    </row>
    <row r="2313" spans="8:15" x14ac:dyDescent="0.2">
      <c r="H2313" s="104"/>
    </row>
    <row r="2314" spans="8:15" x14ac:dyDescent="0.2">
      <c r="H2314" s="104"/>
    </row>
    <row r="2315" spans="8:15" x14ac:dyDescent="0.2">
      <c r="H2315" s="104"/>
    </row>
    <row r="2316" spans="8:15" x14ac:dyDescent="0.2">
      <c r="H2316" s="104"/>
    </row>
    <row r="2317" spans="8:15" x14ac:dyDescent="0.2">
      <c r="H2317" s="104"/>
    </row>
    <row r="2318" spans="8:15" x14ac:dyDescent="0.2">
      <c r="H2318" s="104"/>
    </row>
    <row r="2319" spans="8:15" x14ac:dyDescent="0.2">
      <c r="H2319" s="104"/>
    </row>
    <row r="2320" spans="8:15" x14ac:dyDescent="0.2">
      <c r="H2320" s="104"/>
    </row>
    <row r="2321" spans="8:8" x14ac:dyDescent="0.2">
      <c r="H2321" s="104"/>
    </row>
    <row r="2322" spans="8:8" x14ac:dyDescent="0.2">
      <c r="H2322" s="104"/>
    </row>
    <row r="2323" spans="8:8" x14ac:dyDescent="0.2">
      <c r="H2323" s="104"/>
    </row>
    <row r="2324" spans="8:8" x14ac:dyDescent="0.2">
      <c r="H2324" s="104"/>
    </row>
    <row r="2325" spans="8:8" x14ac:dyDescent="0.2">
      <c r="H2325" s="104"/>
    </row>
    <row r="2326" spans="8:8" x14ac:dyDescent="0.2">
      <c r="H2326" s="104"/>
    </row>
    <row r="2327" spans="8:8" x14ac:dyDescent="0.2">
      <c r="H2327" s="104"/>
    </row>
    <row r="2328" spans="8:8" x14ac:dyDescent="0.2">
      <c r="H2328" s="104"/>
    </row>
    <row r="2329" spans="8:8" x14ac:dyDescent="0.2">
      <c r="H2329" s="104"/>
    </row>
    <row r="2330" spans="8:8" x14ac:dyDescent="0.2">
      <c r="H2330" s="104"/>
    </row>
    <row r="2331" spans="8:8" x14ac:dyDescent="0.2">
      <c r="H2331" s="104"/>
    </row>
    <row r="2332" spans="8:8" x14ac:dyDescent="0.2">
      <c r="H2332" s="104"/>
    </row>
    <row r="2333" spans="8:8" x14ac:dyDescent="0.2">
      <c r="H2333" s="104"/>
    </row>
    <row r="2334" spans="8:8" x14ac:dyDescent="0.2">
      <c r="H2334" s="104"/>
    </row>
    <row r="2335" spans="8:8" x14ac:dyDescent="0.2">
      <c r="H2335" s="104"/>
    </row>
    <row r="2336" spans="8:8" x14ac:dyDescent="0.2">
      <c r="H2336" s="104"/>
    </row>
    <row r="2337" spans="8:8" x14ac:dyDescent="0.2">
      <c r="H2337" s="104"/>
    </row>
    <row r="2338" spans="8:8" x14ac:dyDescent="0.2">
      <c r="H2338" s="104"/>
    </row>
    <row r="2339" spans="8:8" x14ac:dyDescent="0.2">
      <c r="H2339" s="104"/>
    </row>
    <row r="2340" spans="8:8" x14ac:dyDescent="0.2">
      <c r="H2340" s="104"/>
    </row>
    <row r="2341" spans="8:8" x14ac:dyDescent="0.2">
      <c r="H2341" s="104"/>
    </row>
    <row r="2342" spans="8:8" x14ac:dyDescent="0.2">
      <c r="H2342" s="104"/>
    </row>
    <row r="2343" spans="8:8" x14ac:dyDescent="0.2">
      <c r="H2343" s="104"/>
    </row>
    <row r="2344" spans="8:8" x14ac:dyDescent="0.2">
      <c r="H2344" s="104"/>
    </row>
    <row r="2345" spans="8:8" x14ac:dyDescent="0.2">
      <c r="H2345" s="104"/>
    </row>
    <row r="2346" spans="8:8" x14ac:dyDescent="0.2">
      <c r="H2346" s="104"/>
    </row>
    <row r="2347" spans="8:8" x14ac:dyDescent="0.2">
      <c r="H2347" s="104"/>
    </row>
    <row r="2348" spans="8:8" x14ac:dyDescent="0.2">
      <c r="H2348" s="104"/>
    </row>
    <row r="2349" spans="8:8" x14ac:dyDescent="0.2">
      <c r="H2349" s="104"/>
    </row>
    <row r="2350" spans="8:8" x14ac:dyDescent="0.2">
      <c r="H2350" s="104"/>
    </row>
    <row r="2351" spans="8:8" x14ac:dyDescent="0.2">
      <c r="H2351" s="104"/>
    </row>
    <row r="2352" spans="8:8" x14ac:dyDescent="0.2">
      <c r="H2352" s="104"/>
    </row>
    <row r="2353" spans="8:8" x14ac:dyDescent="0.2">
      <c r="H2353" s="104"/>
    </row>
    <row r="2354" spans="8:8" x14ac:dyDescent="0.2">
      <c r="H2354" s="104"/>
    </row>
    <row r="2355" spans="8:8" x14ac:dyDescent="0.2">
      <c r="H2355" s="104"/>
    </row>
    <row r="2356" spans="8:8" x14ac:dyDescent="0.2">
      <c r="H2356" s="104"/>
    </row>
    <row r="2357" spans="8:8" x14ac:dyDescent="0.2">
      <c r="H2357" s="104"/>
    </row>
    <row r="2358" spans="8:8" x14ac:dyDescent="0.2">
      <c r="H2358" s="104"/>
    </row>
    <row r="2359" spans="8:8" x14ac:dyDescent="0.2">
      <c r="H2359" s="104"/>
    </row>
    <row r="2360" spans="8:8" x14ac:dyDescent="0.2">
      <c r="H2360" s="104"/>
    </row>
    <row r="2361" spans="8:8" x14ac:dyDescent="0.2">
      <c r="H2361" s="104"/>
    </row>
    <row r="2362" spans="8:8" x14ac:dyDescent="0.2">
      <c r="H2362" s="104"/>
    </row>
    <row r="2363" spans="8:8" x14ac:dyDescent="0.2">
      <c r="H2363" s="104"/>
    </row>
    <row r="2364" spans="8:8" x14ac:dyDescent="0.2">
      <c r="H2364" s="104"/>
    </row>
    <row r="2365" spans="8:8" x14ac:dyDescent="0.2">
      <c r="H2365" s="104"/>
    </row>
    <row r="2366" spans="8:8" x14ac:dyDescent="0.2">
      <c r="H2366" s="104"/>
    </row>
    <row r="2367" spans="8:8" x14ac:dyDescent="0.2">
      <c r="H2367" s="104"/>
    </row>
    <row r="2368" spans="8:8" x14ac:dyDescent="0.2">
      <c r="H2368" s="104"/>
    </row>
    <row r="2369" spans="8:8" x14ac:dyDescent="0.2">
      <c r="H2369" s="104"/>
    </row>
    <row r="2370" spans="8:8" x14ac:dyDescent="0.2">
      <c r="H2370" s="104"/>
    </row>
    <row r="2371" spans="8:8" x14ac:dyDescent="0.2">
      <c r="H2371" s="104"/>
    </row>
    <row r="2372" spans="8:8" x14ac:dyDescent="0.2">
      <c r="H2372" s="104"/>
    </row>
    <row r="2373" spans="8:8" x14ac:dyDescent="0.2">
      <c r="H2373" s="104"/>
    </row>
    <row r="2374" spans="8:8" x14ac:dyDescent="0.2">
      <c r="H2374" s="104"/>
    </row>
    <row r="2375" spans="8:8" x14ac:dyDescent="0.2">
      <c r="H2375" s="104"/>
    </row>
    <row r="2376" spans="8:8" x14ac:dyDescent="0.2">
      <c r="H2376" s="104"/>
    </row>
    <row r="2377" spans="8:8" x14ac:dyDescent="0.2">
      <c r="H2377" s="104"/>
    </row>
    <row r="2378" spans="8:8" x14ac:dyDescent="0.2">
      <c r="H2378" s="104"/>
    </row>
    <row r="2379" spans="8:8" x14ac:dyDescent="0.2">
      <c r="H2379" s="104"/>
    </row>
    <row r="2380" spans="8:8" x14ac:dyDescent="0.2">
      <c r="H2380" s="104"/>
    </row>
    <row r="2381" spans="8:8" x14ac:dyDescent="0.2">
      <c r="H2381" s="104"/>
    </row>
    <row r="2382" spans="8:8" x14ac:dyDescent="0.2">
      <c r="H2382" s="104"/>
    </row>
    <row r="2383" spans="8:8" x14ac:dyDescent="0.2">
      <c r="H2383" s="104"/>
    </row>
    <row r="2384" spans="8:8" x14ac:dyDescent="0.2">
      <c r="H2384" s="104"/>
    </row>
    <row r="2385" spans="8:8" x14ac:dyDescent="0.2">
      <c r="H2385" s="104"/>
    </row>
    <row r="2386" spans="8:8" x14ac:dyDescent="0.2">
      <c r="H2386" s="104"/>
    </row>
    <row r="2387" spans="8:8" x14ac:dyDescent="0.2">
      <c r="H2387" s="104"/>
    </row>
    <row r="2388" spans="8:8" x14ac:dyDescent="0.2">
      <c r="H2388" s="104"/>
    </row>
    <row r="2389" spans="8:8" x14ac:dyDescent="0.2">
      <c r="H2389" s="104"/>
    </row>
    <row r="2390" spans="8:8" x14ac:dyDescent="0.2">
      <c r="H2390" s="104"/>
    </row>
    <row r="2391" spans="8:8" x14ac:dyDescent="0.2">
      <c r="H2391" s="104"/>
    </row>
    <row r="2392" spans="8:8" x14ac:dyDescent="0.2">
      <c r="H2392" s="104"/>
    </row>
    <row r="2393" spans="8:8" x14ac:dyDescent="0.2">
      <c r="H2393" s="104"/>
    </row>
    <row r="2394" spans="8:8" x14ac:dyDescent="0.2">
      <c r="H2394" s="104"/>
    </row>
    <row r="2395" spans="8:8" x14ac:dyDescent="0.2">
      <c r="H2395" s="104"/>
    </row>
    <row r="2396" spans="8:8" x14ac:dyDescent="0.2">
      <c r="H2396" s="104"/>
    </row>
    <row r="2397" spans="8:8" x14ac:dyDescent="0.2">
      <c r="H2397" s="104"/>
    </row>
    <row r="2398" spans="8:8" x14ac:dyDescent="0.2">
      <c r="H2398" s="104"/>
    </row>
    <row r="2399" spans="8:8" x14ac:dyDescent="0.2">
      <c r="H2399" s="104"/>
    </row>
    <row r="2400" spans="8:8" x14ac:dyDescent="0.2">
      <c r="H2400" s="104"/>
    </row>
    <row r="2401" spans="8:8" x14ac:dyDescent="0.2">
      <c r="H2401" s="104"/>
    </row>
    <row r="2402" spans="8:8" x14ac:dyDescent="0.2">
      <c r="H2402" s="104"/>
    </row>
    <row r="2403" spans="8:8" x14ac:dyDescent="0.2">
      <c r="H2403" s="104"/>
    </row>
    <row r="2404" spans="8:8" x14ac:dyDescent="0.2">
      <c r="H2404" s="104"/>
    </row>
    <row r="2405" spans="8:8" x14ac:dyDescent="0.2">
      <c r="H2405" s="104"/>
    </row>
    <row r="2406" spans="8:8" x14ac:dyDescent="0.2">
      <c r="H2406" s="104"/>
    </row>
    <row r="2407" spans="8:8" x14ac:dyDescent="0.2">
      <c r="H2407" s="104"/>
    </row>
    <row r="2408" spans="8:8" x14ac:dyDescent="0.2">
      <c r="H2408" s="104"/>
    </row>
    <row r="2409" spans="8:8" x14ac:dyDescent="0.2">
      <c r="H2409" s="104"/>
    </row>
    <row r="2410" spans="8:8" x14ac:dyDescent="0.2">
      <c r="H2410" s="104"/>
    </row>
    <row r="2411" spans="8:8" x14ac:dyDescent="0.2">
      <c r="H2411" s="104"/>
    </row>
    <row r="2412" spans="8:8" x14ac:dyDescent="0.2">
      <c r="H2412" s="104"/>
    </row>
    <row r="2413" spans="8:8" x14ac:dyDescent="0.2">
      <c r="H2413" s="104"/>
    </row>
    <row r="2414" spans="8:8" x14ac:dyDescent="0.2">
      <c r="H2414" s="104"/>
    </row>
    <row r="2415" spans="8:8" x14ac:dyDescent="0.2">
      <c r="H2415" s="104"/>
    </row>
    <row r="2416" spans="8:8" x14ac:dyDescent="0.2">
      <c r="H2416" s="104"/>
    </row>
    <row r="2417" spans="8:8" x14ac:dyDescent="0.2">
      <c r="H2417" s="104"/>
    </row>
    <row r="2418" spans="8:8" x14ac:dyDescent="0.2">
      <c r="H2418" s="104"/>
    </row>
    <row r="2419" spans="8:8" x14ac:dyDescent="0.2">
      <c r="H2419" s="104"/>
    </row>
    <row r="2420" spans="8:8" x14ac:dyDescent="0.2">
      <c r="H2420" s="104"/>
    </row>
    <row r="2421" spans="8:8" x14ac:dyDescent="0.2">
      <c r="H2421" s="104"/>
    </row>
    <row r="2422" spans="8:8" x14ac:dyDescent="0.2">
      <c r="H2422" s="104"/>
    </row>
    <row r="2423" spans="8:8" x14ac:dyDescent="0.2">
      <c r="H2423" s="104"/>
    </row>
    <row r="2424" spans="8:8" x14ac:dyDescent="0.2">
      <c r="H2424" s="104"/>
    </row>
    <row r="2425" spans="8:8" x14ac:dyDescent="0.2">
      <c r="H2425" s="104"/>
    </row>
    <row r="2426" spans="8:8" x14ac:dyDescent="0.2">
      <c r="H2426" s="104"/>
    </row>
    <row r="2427" spans="8:8" x14ac:dyDescent="0.2">
      <c r="H2427" s="104"/>
    </row>
    <row r="2428" spans="8:8" x14ac:dyDescent="0.2">
      <c r="H2428" s="104"/>
    </row>
    <row r="2429" spans="8:8" x14ac:dyDescent="0.2">
      <c r="H2429" s="104"/>
    </row>
    <row r="2430" spans="8:8" x14ac:dyDescent="0.2">
      <c r="H2430" s="104"/>
    </row>
    <row r="2431" spans="8:8" x14ac:dyDescent="0.2">
      <c r="H2431" s="104"/>
    </row>
    <row r="2432" spans="8:8" x14ac:dyDescent="0.2">
      <c r="H2432" s="104"/>
    </row>
    <row r="2433" spans="8:8" x14ac:dyDescent="0.2">
      <c r="H2433" s="104"/>
    </row>
    <row r="2434" spans="8:8" x14ac:dyDescent="0.2">
      <c r="H2434" s="104"/>
    </row>
    <row r="2435" spans="8:8" x14ac:dyDescent="0.2">
      <c r="H2435" s="104"/>
    </row>
    <row r="2436" spans="8:8" x14ac:dyDescent="0.2">
      <c r="H2436" s="104"/>
    </row>
    <row r="2437" spans="8:8" x14ac:dyDescent="0.2">
      <c r="H2437" s="104"/>
    </row>
    <row r="2438" spans="8:8" x14ac:dyDescent="0.2">
      <c r="H2438" s="104"/>
    </row>
    <row r="2439" spans="8:8" x14ac:dyDescent="0.2">
      <c r="H2439" s="104"/>
    </row>
    <row r="2440" spans="8:8" x14ac:dyDescent="0.2">
      <c r="H2440" s="104"/>
    </row>
    <row r="2441" spans="8:8" x14ac:dyDescent="0.2">
      <c r="H2441" s="104"/>
    </row>
    <row r="2442" spans="8:8" x14ac:dyDescent="0.2">
      <c r="H2442" s="104"/>
    </row>
    <row r="2443" spans="8:8" x14ac:dyDescent="0.2">
      <c r="H2443" s="104"/>
    </row>
    <row r="2444" spans="8:8" x14ac:dyDescent="0.2">
      <c r="H2444" s="104"/>
    </row>
    <row r="2445" spans="8:8" x14ac:dyDescent="0.2">
      <c r="H2445" s="104"/>
    </row>
    <row r="2446" spans="8:8" x14ac:dyDescent="0.2">
      <c r="H2446" s="104"/>
    </row>
    <row r="2447" spans="8:8" x14ac:dyDescent="0.2">
      <c r="H2447" s="104"/>
    </row>
    <row r="2448" spans="8:8" x14ac:dyDescent="0.2">
      <c r="H2448" s="104"/>
    </row>
    <row r="2449" spans="8:8" x14ac:dyDescent="0.2">
      <c r="H2449" s="104"/>
    </row>
    <row r="2450" spans="8:8" x14ac:dyDescent="0.2">
      <c r="H2450" s="104"/>
    </row>
    <row r="2451" spans="8:8" x14ac:dyDescent="0.2">
      <c r="H2451" s="104"/>
    </row>
    <row r="2452" spans="8:8" x14ac:dyDescent="0.2">
      <c r="H2452" s="104"/>
    </row>
    <row r="2453" spans="8:8" x14ac:dyDescent="0.2">
      <c r="H2453" s="104"/>
    </row>
    <row r="2454" spans="8:8" x14ac:dyDescent="0.2">
      <c r="H2454" s="104"/>
    </row>
    <row r="2455" spans="8:8" x14ac:dyDescent="0.2">
      <c r="H2455" s="104"/>
    </row>
    <row r="2456" spans="8:8" x14ac:dyDescent="0.2">
      <c r="H2456" s="104"/>
    </row>
    <row r="2457" spans="8:8" x14ac:dyDescent="0.2">
      <c r="H2457" s="104"/>
    </row>
    <row r="2458" spans="8:8" x14ac:dyDescent="0.2">
      <c r="H2458" s="104"/>
    </row>
    <row r="2459" spans="8:8" x14ac:dyDescent="0.2">
      <c r="H2459" s="104"/>
    </row>
    <row r="2460" spans="8:8" x14ac:dyDescent="0.2">
      <c r="H2460" s="104"/>
    </row>
    <row r="2461" spans="8:8" x14ac:dyDescent="0.2">
      <c r="H2461" s="104"/>
    </row>
    <row r="2462" spans="8:8" x14ac:dyDescent="0.2">
      <c r="H2462" s="104"/>
    </row>
    <row r="2463" spans="8:8" x14ac:dyDescent="0.2">
      <c r="H2463" s="104"/>
    </row>
    <row r="2464" spans="8:8" x14ac:dyDescent="0.2">
      <c r="H2464" s="104"/>
    </row>
    <row r="2465" spans="8:8" x14ac:dyDescent="0.2">
      <c r="H2465" s="104"/>
    </row>
    <row r="2466" spans="8:8" x14ac:dyDescent="0.2">
      <c r="H2466" s="104"/>
    </row>
    <row r="2467" spans="8:8" x14ac:dyDescent="0.2">
      <c r="H2467" s="104"/>
    </row>
    <row r="2468" spans="8:8" x14ac:dyDescent="0.2">
      <c r="H2468" s="104"/>
    </row>
    <row r="2469" spans="8:8" x14ac:dyDescent="0.2">
      <c r="H2469" s="104"/>
    </row>
    <row r="2470" spans="8:8" x14ac:dyDescent="0.2">
      <c r="H2470" s="104"/>
    </row>
    <row r="2471" spans="8:8" x14ac:dyDescent="0.2">
      <c r="H2471" s="104"/>
    </row>
    <row r="2472" spans="8:8" x14ac:dyDescent="0.2">
      <c r="H2472" s="104"/>
    </row>
    <row r="2473" spans="8:8" x14ac:dyDescent="0.2">
      <c r="H2473" s="104"/>
    </row>
    <row r="2474" spans="8:8" x14ac:dyDescent="0.2">
      <c r="H2474" s="104"/>
    </row>
    <row r="2475" spans="8:8" x14ac:dyDescent="0.2">
      <c r="H2475" s="104"/>
    </row>
    <row r="2476" spans="8:8" x14ac:dyDescent="0.2">
      <c r="H2476" s="104"/>
    </row>
    <row r="2477" spans="8:8" x14ac:dyDescent="0.2">
      <c r="H2477" s="104"/>
    </row>
    <row r="2478" spans="8:8" x14ac:dyDescent="0.2">
      <c r="H2478" s="104"/>
    </row>
    <row r="2479" spans="8:8" x14ac:dyDescent="0.2">
      <c r="H2479" s="104"/>
    </row>
    <row r="2480" spans="8:8" x14ac:dyDescent="0.2">
      <c r="H2480" s="104"/>
    </row>
    <row r="2481" spans="8:8" x14ac:dyDescent="0.2">
      <c r="H2481" s="104"/>
    </row>
    <row r="2482" spans="8:8" x14ac:dyDescent="0.2">
      <c r="H2482" s="104"/>
    </row>
    <row r="2483" spans="8:8" x14ac:dyDescent="0.2">
      <c r="H2483" s="104"/>
    </row>
    <row r="2484" spans="8:8" x14ac:dyDescent="0.2">
      <c r="H2484" s="104"/>
    </row>
    <row r="2485" spans="8:8" x14ac:dyDescent="0.2">
      <c r="H2485" s="104"/>
    </row>
    <row r="2486" spans="8:8" x14ac:dyDescent="0.2">
      <c r="H2486" s="104"/>
    </row>
    <row r="2487" spans="8:8" x14ac:dyDescent="0.2">
      <c r="H2487" s="104"/>
    </row>
    <row r="2488" spans="8:8" x14ac:dyDescent="0.2">
      <c r="H2488" s="104"/>
    </row>
    <row r="2489" spans="8:8" x14ac:dyDescent="0.2">
      <c r="H2489" s="104"/>
    </row>
    <row r="2490" spans="8:8" x14ac:dyDescent="0.2">
      <c r="H2490" s="104"/>
    </row>
    <row r="2491" spans="8:8" x14ac:dyDescent="0.2">
      <c r="H2491" s="104"/>
    </row>
    <row r="2492" spans="8:8" x14ac:dyDescent="0.2">
      <c r="H2492" s="104"/>
    </row>
    <row r="2493" spans="8:8" x14ac:dyDescent="0.2">
      <c r="H2493" s="104"/>
    </row>
    <row r="2494" spans="8:8" x14ac:dyDescent="0.2">
      <c r="H2494" s="104"/>
    </row>
    <row r="2495" spans="8:8" x14ac:dyDescent="0.2">
      <c r="H2495" s="104"/>
    </row>
    <row r="2496" spans="8:8" x14ac:dyDescent="0.2">
      <c r="H2496" s="104"/>
    </row>
    <row r="2497" spans="8:8" x14ac:dyDescent="0.2">
      <c r="H2497" s="104"/>
    </row>
    <row r="2498" spans="8:8" x14ac:dyDescent="0.2">
      <c r="H2498" s="104"/>
    </row>
    <row r="2499" spans="8:8" x14ac:dyDescent="0.2">
      <c r="H2499" s="104"/>
    </row>
    <row r="2500" spans="8:8" x14ac:dyDescent="0.2">
      <c r="H2500" s="104"/>
    </row>
    <row r="2501" spans="8:8" x14ac:dyDescent="0.2">
      <c r="H2501" s="104"/>
    </row>
    <row r="2502" spans="8:8" x14ac:dyDescent="0.2">
      <c r="H2502" s="104"/>
    </row>
    <row r="2503" spans="8:8" x14ac:dyDescent="0.2">
      <c r="H2503" s="104"/>
    </row>
    <row r="2504" spans="8:8" x14ac:dyDescent="0.2">
      <c r="H2504" s="104"/>
    </row>
    <row r="2505" spans="8:8" x14ac:dyDescent="0.2">
      <c r="H2505" s="104"/>
    </row>
    <row r="2506" spans="8:8" x14ac:dyDescent="0.2">
      <c r="H2506" s="104"/>
    </row>
    <row r="2507" spans="8:8" x14ac:dyDescent="0.2">
      <c r="H2507" s="104"/>
    </row>
    <row r="2508" spans="8:8" x14ac:dyDescent="0.2">
      <c r="H2508" s="104"/>
    </row>
    <row r="2509" spans="8:8" x14ac:dyDescent="0.2">
      <c r="H2509" s="104"/>
    </row>
    <row r="2510" spans="8:8" x14ac:dyDescent="0.2">
      <c r="H2510" s="104"/>
    </row>
    <row r="2511" spans="8:8" x14ac:dyDescent="0.2">
      <c r="H2511" s="104"/>
    </row>
    <row r="2512" spans="8:8" x14ac:dyDescent="0.2">
      <c r="H2512" s="104"/>
    </row>
    <row r="2513" spans="8:8" x14ac:dyDescent="0.2">
      <c r="H2513" s="104"/>
    </row>
    <row r="2514" spans="8:8" x14ac:dyDescent="0.2">
      <c r="H2514" s="104"/>
    </row>
    <row r="2515" spans="8:8" x14ac:dyDescent="0.2">
      <c r="H2515" s="104"/>
    </row>
    <row r="2516" spans="8:8" x14ac:dyDescent="0.2">
      <c r="H2516" s="104"/>
    </row>
    <row r="2517" spans="8:8" x14ac:dyDescent="0.2">
      <c r="H2517" s="104"/>
    </row>
    <row r="2518" spans="8:8" x14ac:dyDescent="0.2">
      <c r="H2518" s="104"/>
    </row>
    <row r="2519" spans="8:8" x14ac:dyDescent="0.2">
      <c r="H2519" s="104"/>
    </row>
    <row r="2520" spans="8:8" x14ac:dyDescent="0.2">
      <c r="H2520" s="104"/>
    </row>
    <row r="2521" spans="8:8" x14ac:dyDescent="0.2">
      <c r="H2521" s="104"/>
    </row>
    <row r="2522" spans="8:8" x14ac:dyDescent="0.2">
      <c r="H2522" s="104"/>
    </row>
    <row r="2523" spans="8:8" x14ac:dyDescent="0.2">
      <c r="H2523" s="104"/>
    </row>
    <row r="2524" spans="8:8" x14ac:dyDescent="0.2">
      <c r="H2524" s="104"/>
    </row>
    <row r="2525" spans="8:8" x14ac:dyDescent="0.2">
      <c r="H2525" s="104"/>
    </row>
    <row r="2526" spans="8:8" x14ac:dyDescent="0.2">
      <c r="H2526" s="104"/>
    </row>
    <row r="2527" spans="8:8" x14ac:dyDescent="0.2">
      <c r="H2527" s="104"/>
    </row>
    <row r="2528" spans="8:8" x14ac:dyDescent="0.2">
      <c r="H2528" s="104"/>
    </row>
    <row r="2529" spans="8:8" x14ac:dyDescent="0.2">
      <c r="H2529" s="104"/>
    </row>
    <row r="2530" spans="8:8" x14ac:dyDescent="0.2">
      <c r="H2530" s="104"/>
    </row>
    <row r="2531" spans="8:8" x14ac:dyDescent="0.2">
      <c r="H2531" s="104"/>
    </row>
    <row r="2532" spans="8:8" x14ac:dyDescent="0.2">
      <c r="H2532" s="104"/>
    </row>
    <row r="2533" spans="8:8" x14ac:dyDescent="0.2">
      <c r="H2533" s="104"/>
    </row>
    <row r="2534" spans="8:8" x14ac:dyDescent="0.2">
      <c r="H2534" s="104"/>
    </row>
    <row r="2535" spans="8:8" x14ac:dyDescent="0.2">
      <c r="H2535" s="104"/>
    </row>
    <row r="2536" spans="8:8" x14ac:dyDescent="0.2">
      <c r="H2536" s="104"/>
    </row>
    <row r="2537" spans="8:8" x14ac:dyDescent="0.2">
      <c r="H2537" s="104"/>
    </row>
    <row r="2538" spans="8:8" x14ac:dyDescent="0.2">
      <c r="H2538" s="104"/>
    </row>
    <row r="2539" spans="8:8" x14ac:dyDescent="0.2">
      <c r="H2539" s="104"/>
    </row>
    <row r="2540" spans="8:8" x14ac:dyDescent="0.2">
      <c r="H2540" s="104"/>
    </row>
    <row r="2541" spans="8:8" x14ac:dyDescent="0.2">
      <c r="H2541" s="104"/>
    </row>
    <row r="2542" spans="8:8" x14ac:dyDescent="0.2">
      <c r="H2542" s="104"/>
    </row>
    <row r="2543" spans="8:8" x14ac:dyDescent="0.2">
      <c r="H2543" s="104"/>
    </row>
    <row r="2544" spans="8:8" x14ac:dyDescent="0.2">
      <c r="H2544" s="104"/>
    </row>
    <row r="2545" spans="8:8" x14ac:dyDescent="0.2">
      <c r="H2545" s="104"/>
    </row>
    <row r="2546" spans="8:8" x14ac:dyDescent="0.2">
      <c r="H2546" s="104"/>
    </row>
    <row r="2547" spans="8:8" x14ac:dyDescent="0.2">
      <c r="H2547" s="104"/>
    </row>
    <row r="2548" spans="8:8" x14ac:dyDescent="0.2">
      <c r="H2548" s="104"/>
    </row>
    <row r="2549" spans="8:8" x14ac:dyDescent="0.2">
      <c r="H2549" s="104"/>
    </row>
    <row r="2550" spans="8:8" x14ac:dyDescent="0.2">
      <c r="H2550" s="104"/>
    </row>
    <row r="2551" spans="8:8" x14ac:dyDescent="0.2">
      <c r="H2551" s="104"/>
    </row>
    <row r="2552" spans="8:8" x14ac:dyDescent="0.2">
      <c r="H2552" s="104"/>
    </row>
    <row r="2553" spans="8:8" x14ac:dyDescent="0.2">
      <c r="H2553" s="104"/>
    </row>
    <row r="2554" spans="8:8" x14ac:dyDescent="0.2">
      <c r="H2554" s="104"/>
    </row>
    <row r="2555" spans="8:8" x14ac:dyDescent="0.2">
      <c r="H2555" s="104"/>
    </row>
    <row r="2556" spans="8:8" x14ac:dyDescent="0.2">
      <c r="H2556" s="104"/>
    </row>
    <row r="2557" spans="8:8" x14ac:dyDescent="0.2">
      <c r="H2557" s="104"/>
    </row>
    <row r="2558" spans="8:8" x14ac:dyDescent="0.2">
      <c r="H2558" s="104"/>
    </row>
    <row r="2559" spans="8:8" x14ac:dyDescent="0.2">
      <c r="H2559" s="104"/>
    </row>
    <row r="2560" spans="8:8" x14ac:dyDescent="0.2">
      <c r="H2560" s="104"/>
    </row>
    <row r="2561" spans="8:8" x14ac:dyDescent="0.2">
      <c r="H2561" s="104"/>
    </row>
    <row r="2562" spans="8:8" x14ac:dyDescent="0.2">
      <c r="H2562" s="104"/>
    </row>
    <row r="2563" spans="8:8" x14ac:dyDescent="0.2">
      <c r="H2563" s="104"/>
    </row>
    <row r="2564" spans="8:8" x14ac:dyDescent="0.2">
      <c r="H2564" s="104"/>
    </row>
    <row r="2565" spans="8:8" x14ac:dyDescent="0.2">
      <c r="H2565" s="104"/>
    </row>
    <row r="2566" spans="8:8" x14ac:dyDescent="0.2">
      <c r="H2566" s="104"/>
    </row>
    <row r="2567" spans="8:8" x14ac:dyDescent="0.2">
      <c r="H2567" s="104"/>
    </row>
    <row r="2568" spans="8:8" x14ac:dyDescent="0.2">
      <c r="H2568" s="104"/>
    </row>
    <row r="2569" spans="8:8" x14ac:dyDescent="0.2">
      <c r="H2569" s="104"/>
    </row>
    <row r="2570" spans="8:8" x14ac:dyDescent="0.2">
      <c r="H2570" s="104"/>
    </row>
    <row r="2571" spans="8:8" x14ac:dyDescent="0.2">
      <c r="H2571" s="104"/>
    </row>
    <row r="2572" spans="8:8" x14ac:dyDescent="0.2">
      <c r="H2572" s="104"/>
    </row>
    <row r="2573" spans="8:8" x14ac:dyDescent="0.2">
      <c r="H2573" s="104"/>
    </row>
    <row r="2574" spans="8:8" x14ac:dyDescent="0.2">
      <c r="H2574" s="104"/>
    </row>
    <row r="2575" spans="8:8" x14ac:dyDescent="0.2">
      <c r="H2575" s="104"/>
    </row>
    <row r="2576" spans="8:8" x14ac:dyDescent="0.2">
      <c r="H2576" s="104"/>
    </row>
    <row r="2577" spans="8:8" x14ac:dyDescent="0.2">
      <c r="H2577" s="104"/>
    </row>
    <row r="2578" spans="8:8" x14ac:dyDescent="0.2">
      <c r="H2578" s="104"/>
    </row>
    <row r="2579" spans="8:8" x14ac:dyDescent="0.2">
      <c r="H2579" s="104"/>
    </row>
    <row r="2580" spans="8:8" x14ac:dyDescent="0.2">
      <c r="H2580" s="104"/>
    </row>
    <row r="2581" spans="8:8" x14ac:dyDescent="0.2">
      <c r="H2581" s="104"/>
    </row>
    <row r="2582" spans="8:8" x14ac:dyDescent="0.2">
      <c r="H2582" s="104"/>
    </row>
    <row r="2583" spans="8:8" x14ac:dyDescent="0.2">
      <c r="H2583" s="104"/>
    </row>
    <row r="2584" spans="8:8" x14ac:dyDescent="0.2">
      <c r="H2584" s="104"/>
    </row>
    <row r="2585" spans="8:8" x14ac:dyDescent="0.2">
      <c r="H2585" s="104"/>
    </row>
    <row r="2586" spans="8:8" x14ac:dyDescent="0.2">
      <c r="H2586" s="104"/>
    </row>
    <row r="2587" spans="8:8" x14ac:dyDescent="0.2">
      <c r="H2587" s="104"/>
    </row>
    <row r="2588" spans="8:8" x14ac:dyDescent="0.2">
      <c r="H2588" s="104"/>
    </row>
    <row r="2589" spans="8:8" x14ac:dyDescent="0.2">
      <c r="H2589" s="104"/>
    </row>
    <row r="2590" spans="8:8" x14ac:dyDescent="0.2">
      <c r="H2590" s="104"/>
    </row>
    <row r="2591" spans="8:8" x14ac:dyDescent="0.2">
      <c r="H2591" s="104"/>
    </row>
    <row r="2592" spans="8:8" x14ac:dyDescent="0.2">
      <c r="H2592" s="104"/>
    </row>
    <row r="2593" spans="8:8" x14ac:dyDescent="0.2">
      <c r="H2593" s="104"/>
    </row>
    <row r="2594" spans="8:8" x14ac:dyDescent="0.2">
      <c r="H2594" s="104"/>
    </row>
    <row r="2595" spans="8:8" x14ac:dyDescent="0.2">
      <c r="H2595" s="104"/>
    </row>
    <row r="2596" spans="8:8" x14ac:dyDescent="0.2">
      <c r="H2596" s="104"/>
    </row>
    <row r="2597" spans="8:8" x14ac:dyDescent="0.2">
      <c r="H2597" s="104"/>
    </row>
    <row r="2598" spans="8:8" x14ac:dyDescent="0.2">
      <c r="H2598" s="104"/>
    </row>
    <row r="2599" spans="8:8" x14ac:dyDescent="0.2">
      <c r="H2599" s="104"/>
    </row>
    <row r="2600" spans="8:8" x14ac:dyDescent="0.2">
      <c r="H2600" s="104"/>
    </row>
    <row r="2601" spans="8:8" x14ac:dyDescent="0.2">
      <c r="H2601" s="104"/>
    </row>
    <row r="2602" spans="8:8" x14ac:dyDescent="0.2">
      <c r="H2602" s="104"/>
    </row>
    <row r="2603" spans="8:8" x14ac:dyDescent="0.2">
      <c r="H2603" s="104"/>
    </row>
    <row r="2604" spans="8:8" x14ac:dyDescent="0.2">
      <c r="H2604" s="104"/>
    </row>
    <row r="2605" spans="8:8" x14ac:dyDescent="0.2">
      <c r="H2605" s="104"/>
    </row>
    <row r="2606" spans="8:8" x14ac:dyDescent="0.2">
      <c r="H2606" s="104"/>
    </row>
    <row r="2607" spans="8:8" x14ac:dyDescent="0.2">
      <c r="H2607" s="104"/>
    </row>
    <row r="2608" spans="8:8" x14ac:dyDescent="0.2">
      <c r="H2608" s="104"/>
    </row>
    <row r="2609" spans="8:8" x14ac:dyDescent="0.2">
      <c r="H2609" s="104"/>
    </row>
    <row r="2610" spans="8:8" x14ac:dyDescent="0.2">
      <c r="H2610" s="104"/>
    </row>
    <row r="2611" spans="8:8" x14ac:dyDescent="0.2">
      <c r="H2611" s="104"/>
    </row>
    <row r="2612" spans="8:8" x14ac:dyDescent="0.2">
      <c r="H2612" s="104"/>
    </row>
    <row r="2613" spans="8:8" x14ac:dyDescent="0.2">
      <c r="H2613" s="104"/>
    </row>
    <row r="2614" spans="8:8" x14ac:dyDescent="0.2">
      <c r="H2614" s="104"/>
    </row>
    <row r="2615" spans="8:8" x14ac:dyDescent="0.2">
      <c r="H2615" s="104"/>
    </row>
    <row r="2616" spans="8:8" x14ac:dyDescent="0.2">
      <c r="H2616" s="104"/>
    </row>
    <row r="2617" spans="8:8" x14ac:dyDescent="0.2">
      <c r="H2617" s="104"/>
    </row>
    <row r="2618" spans="8:8" x14ac:dyDescent="0.2">
      <c r="H2618" s="104"/>
    </row>
    <row r="2619" spans="8:8" x14ac:dyDescent="0.2">
      <c r="H2619" s="104"/>
    </row>
    <row r="2620" spans="8:8" x14ac:dyDescent="0.2">
      <c r="H2620" s="104"/>
    </row>
    <row r="2621" spans="8:8" x14ac:dyDescent="0.2">
      <c r="H2621" s="104"/>
    </row>
    <row r="2622" spans="8:8" x14ac:dyDescent="0.2">
      <c r="H2622" s="104"/>
    </row>
    <row r="2623" spans="8:8" x14ac:dyDescent="0.2">
      <c r="H2623" s="104"/>
    </row>
    <row r="2624" spans="8:8" x14ac:dyDescent="0.2">
      <c r="H2624" s="104"/>
    </row>
    <row r="2625" spans="8:8" x14ac:dyDescent="0.2">
      <c r="H2625" s="104"/>
    </row>
    <row r="2626" spans="8:8" x14ac:dyDescent="0.2">
      <c r="H2626" s="104"/>
    </row>
    <row r="2627" spans="8:8" x14ac:dyDescent="0.2">
      <c r="H2627" s="104"/>
    </row>
    <row r="2628" spans="8:8" x14ac:dyDescent="0.2">
      <c r="H2628" s="104"/>
    </row>
    <row r="2629" spans="8:8" x14ac:dyDescent="0.2">
      <c r="H2629" s="104"/>
    </row>
    <row r="2630" spans="8:8" x14ac:dyDescent="0.2">
      <c r="H2630" s="104"/>
    </row>
    <row r="2631" spans="8:8" x14ac:dyDescent="0.2">
      <c r="H2631" s="104"/>
    </row>
    <row r="2632" spans="8:8" x14ac:dyDescent="0.2">
      <c r="H2632" s="104"/>
    </row>
    <row r="2633" spans="8:8" x14ac:dyDescent="0.2">
      <c r="H2633" s="104"/>
    </row>
    <row r="2634" spans="8:8" x14ac:dyDescent="0.2">
      <c r="H2634" s="104"/>
    </row>
    <row r="2635" spans="8:8" x14ac:dyDescent="0.2">
      <c r="H2635" s="104"/>
    </row>
    <row r="2636" spans="8:8" x14ac:dyDescent="0.2">
      <c r="H2636" s="104"/>
    </row>
    <row r="2637" spans="8:8" x14ac:dyDescent="0.2">
      <c r="H2637" s="104"/>
    </row>
    <row r="2638" spans="8:8" x14ac:dyDescent="0.2">
      <c r="H2638" s="104"/>
    </row>
    <row r="2639" spans="8:8" x14ac:dyDescent="0.2">
      <c r="H2639" s="104"/>
    </row>
    <row r="2640" spans="8:8" x14ac:dyDescent="0.2">
      <c r="H2640" s="104"/>
    </row>
    <row r="2641" spans="8:8" x14ac:dyDescent="0.2">
      <c r="H2641" s="104"/>
    </row>
    <row r="2642" spans="8:8" x14ac:dyDescent="0.2">
      <c r="H2642" s="104"/>
    </row>
    <row r="2643" spans="8:8" x14ac:dyDescent="0.2">
      <c r="H2643" s="104"/>
    </row>
    <row r="2644" spans="8:8" x14ac:dyDescent="0.2">
      <c r="H2644" s="104"/>
    </row>
    <row r="2645" spans="8:8" x14ac:dyDescent="0.2">
      <c r="H2645" s="104"/>
    </row>
    <row r="2646" spans="8:8" x14ac:dyDescent="0.2">
      <c r="H2646" s="104"/>
    </row>
    <row r="2647" spans="8:8" x14ac:dyDescent="0.2">
      <c r="H2647" s="104"/>
    </row>
    <row r="2648" spans="8:8" x14ac:dyDescent="0.2">
      <c r="H2648" s="104"/>
    </row>
    <row r="2649" spans="8:8" x14ac:dyDescent="0.2">
      <c r="H2649" s="104"/>
    </row>
    <row r="2650" spans="8:8" x14ac:dyDescent="0.2">
      <c r="H2650" s="104"/>
    </row>
    <row r="2651" spans="8:8" x14ac:dyDescent="0.2">
      <c r="H2651" s="104"/>
    </row>
    <row r="2652" spans="8:8" x14ac:dyDescent="0.2">
      <c r="H2652" s="104"/>
    </row>
    <row r="2653" spans="8:8" x14ac:dyDescent="0.2">
      <c r="H2653" s="104"/>
    </row>
    <row r="2654" spans="8:8" x14ac:dyDescent="0.2">
      <c r="H2654" s="104"/>
    </row>
    <row r="2655" spans="8:8" x14ac:dyDescent="0.2">
      <c r="H2655" s="104"/>
    </row>
    <row r="2656" spans="8:8" x14ac:dyDescent="0.2">
      <c r="H2656" s="104"/>
    </row>
    <row r="2657" spans="8:8" x14ac:dyDescent="0.2">
      <c r="H2657" s="104"/>
    </row>
    <row r="2658" spans="8:8" x14ac:dyDescent="0.2">
      <c r="H2658" s="104"/>
    </row>
    <row r="2659" spans="8:8" x14ac:dyDescent="0.2">
      <c r="H2659" s="104"/>
    </row>
    <row r="2660" spans="8:8" x14ac:dyDescent="0.2">
      <c r="H2660" s="104"/>
    </row>
    <row r="2661" spans="8:8" x14ac:dyDescent="0.2">
      <c r="H2661" s="104"/>
    </row>
    <row r="2662" spans="8:8" x14ac:dyDescent="0.2">
      <c r="H2662" s="104"/>
    </row>
    <row r="2663" spans="8:8" x14ac:dyDescent="0.2">
      <c r="H2663" s="104"/>
    </row>
    <row r="2664" spans="8:8" x14ac:dyDescent="0.2">
      <c r="H2664" s="104"/>
    </row>
    <row r="2665" spans="8:8" x14ac:dyDescent="0.2">
      <c r="H2665" s="104"/>
    </row>
    <row r="2666" spans="8:8" x14ac:dyDescent="0.2">
      <c r="H2666" s="104"/>
    </row>
    <row r="2667" spans="8:8" x14ac:dyDescent="0.2">
      <c r="H2667" s="104"/>
    </row>
    <row r="2668" spans="8:8" x14ac:dyDescent="0.2">
      <c r="H2668" s="104"/>
    </row>
    <row r="2669" spans="8:8" x14ac:dyDescent="0.2">
      <c r="H2669" s="104"/>
    </row>
    <row r="2670" spans="8:8" x14ac:dyDescent="0.2">
      <c r="H2670" s="104"/>
    </row>
    <row r="2671" spans="8:8" x14ac:dyDescent="0.2">
      <c r="H2671" s="104"/>
    </row>
    <row r="2672" spans="8:8" x14ac:dyDescent="0.2">
      <c r="H2672" s="104"/>
    </row>
    <row r="2673" spans="8:8" x14ac:dyDescent="0.2">
      <c r="H2673" s="104"/>
    </row>
    <row r="2674" spans="8:8" x14ac:dyDescent="0.2">
      <c r="H2674" s="104"/>
    </row>
    <row r="2675" spans="8:8" x14ac:dyDescent="0.2">
      <c r="H2675" s="104"/>
    </row>
    <row r="2676" spans="8:8" x14ac:dyDescent="0.2">
      <c r="H2676" s="104"/>
    </row>
    <row r="2677" spans="8:8" x14ac:dyDescent="0.2">
      <c r="H2677" s="104"/>
    </row>
    <row r="2678" spans="8:8" x14ac:dyDescent="0.2">
      <c r="H2678" s="104"/>
    </row>
    <row r="2679" spans="8:8" x14ac:dyDescent="0.2">
      <c r="H2679" s="104"/>
    </row>
    <row r="2680" spans="8:8" x14ac:dyDescent="0.2">
      <c r="H2680" s="104"/>
    </row>
    <row r="2681" spans="8:8" x14ac:dyDescent="0.2">
      <c r="H2681" s="104"/>
    </row>
    <row r="2682" spans="8:8" x14ac:dyDescent="0.2">
      <c r="H2682" s="104"/>
    </row>
    <row r="2683" spans="8:8" x14ac:dyDescent="0.2">
      <c r="H2683" s="104"/>
    </row>
    <row r="2684" spans="8:8" x14ac:dyDescent="0.2">
      <c r="H2684" s="104"/>
    </row>
    <row r="2685" spans="8:8" x14ac:dyDescent="0.2">
      <c r="H2685" s="104"/>
    </row>
    <row r="2686" spans="8:8" x14ac:dyDescent="0.2">
      <c r="H2686" s="104"/>
    </row>
    <row r="2687" spans="8:8" x14ac:dyDescent="0.2">
      <c r="H2687" s="104"/>
    </row>
    <row r="2688" spans="8:8" x14ac:dyDescent="0.2">
      <c r="H2688" s="104"/>
    </row>
    <row r="2689" spans="8:8" x14ac:dyDescent="0.2">
      <c r="H2689" s="104"/>
    </row>
    <row r="2690" spans="8:8" x14ac:dyDescent="0.2">
      <c r="H2690" s="104"/>
    </row>
    <row r="2691" spans="8:8" x14ac:dyDescent="0.2">
      <c r="H2691" s="104"/>
    </row>
    <row r="2692" spans="8:8" x14ac:dyDescent="0.2">
      <c r="H2692" s="104"/>
    </row>
    <row r="2693" spans="8:8" x14ac:dyDescent="0.2">
      <c r="H2693" s="104"/>
    </row>
    <row r="2694" spans="8:8" x14ac:dyDescent="0.2">
      <c r="H2694" s="104"/>
    </row>
    <row r="2695" spans="8:8" x14ac:dyDescent="0.2">
      <c r="H2695" s="104"/>
    </row>
    <row r="2696" spans="8:8" x14ac:dyDescent="0.2">
      <c r="H2696" s="104"/>
    </row>
    <row r="2697" spans="8:8" x14ac:dyDescent="0.2">
      <c r="H2697" s="104"/>
    </row>
    <row r="2698" spans="8:8" x14ac:dyDescent="0.2">
      <c r="H2698" s="104"/>
    </row>
    <row r="2699" spans="8:8" x14ac:dyDescent="0.2">
      <c r="H2699" s="104"/>
    </row>
    <row r="2700" spans="8:8" x14ac:dyDescent="0.2">
      <c r="H2700" s="104"/>
    </row>
    <row r="2701" spans="8:8" x14ac:dyDescent="0.2">
      <c r="H2701" s="104"/>
    </row>
    <row r="2702" spans="8:8" x14ac:dyDescent="0.2">
      <c r="H2702" s="104"/>
    </row>
    <row r="2703" spans="8:8" x14ac:dyDescent="0.2">
      <c r="H2703" s="104"/>
    </row>
    <row r="2704" spans="8:8" x14ac:dyDescent="0.2">
      <c r="H2704" s="104"/>
    </row>
    <row r="2705" spans="8:8" x14ac:dyDescent="0.2">
      <c r="H2705" s="104"/>
    </row>
    <row r="2706" spans="8:8" x14ac:dyDescent="0.2">
      <c r="H2706" s="104"/>
    </row>
    <row r="2707" spans="8:8" x14ac:dyDescent="0.2">
      <c r="H2707" s="104"/>
    </row>
    <row r="2708" spans="8:8" x14ac:dyDescent="0.2">
      <c r="H2708" s="104"/>
    </row>
    <row r="2709" spans="8:8" x14ac:dyDescent="0.2">
      <c r="H2709" s="104"/>
    </row>
    <row r="2710" spans="8:8" x14ac:dyDescent="0.2">
      <c r="H2710" s="104"/>
    </row>
    <row r="2711" spans="8:8" x14ac:dyDescent="0.2">
      <c r="H2711" s="104"/>
    </row>
    <row r="2712" spans="8:8" x14ac:dyDescent="0.2">
      <c r="H2712" s="104"/>
    </row>
    <row r="2713" spans="8:8" x14ac:dyDescent="0.2">
      <c r="H2713" s="104"/>
    </row>
    <row r="2714" spans="8:8" x14ac:dyDescent="0.2">
      <c r="H2714" s="104"/>
    </row>
    <row r="2715" spans="8:8" x14ac:dyDescent="0.2">
      <c r="H2715" s="104"/>
    </row>
    <row r="2716" spans="8:8" x14ac:dyDescent="0.2">
      <c r="H2716" s="104"/>
    </row>
    <row r="2717" spans="8:8" x14ac:dyDescent="0.2">
      <c r="H2717" s="104"/>
    </row>
    <row r="2718" spans="8:8" x14ac:dyDescent="0.2">
      <c r="H2718" s="104"/>
    </row>
    <row r="2719" spans="8:8" x14ac:dyDescent="0.2">
      <c r="H2719" s="104"/>
    </row>
    <row r="2720" spans="8:8" x14ac:dyDescent="0.2">
      <c r="H2720" s="104"/>
    </row>
    <row r="2721" spans="8:8" x14ac:dyDescent="0.2">
      <c r="H2721" s="104"/>
    </row>
    <row r="2722" spans="8:8" x14ac:dyDescent="0.2">
      <c r="H2722" s="104"/>
    </row>
    <row r="2723" spans="8:8" x14ac:dyDescent="0.2">
      <c r="H2723" s="104"/>
    </row>
    <row r="2724" spans="8:8" x14ac:dyDescent="0.2">
      <c r="H2724" s="104"/>
    </row>
    <row r="2725" spans="8:8" x14ac:dyDescent="0.2">
      <c r="H2725" s="104"/>
    </row>
    <row r="2726" spans="8:8" x14ac:dyDescent="0.2">
      <c r="H2726" s="104"/>
    </row>
    <row r="2727" spans="8:8" x14ac:dyDescent="0.2">
      <c r="H2727" s="104"/>
    </row>
    <row r="2728" spans="8:8" x14ac:dyDescent="0.2">
      <c r="H2728" s="104"/>
    </row>
    <row r="2729" spans="8:8" x14ac:dyDescent="0.2">
      <c r="H2729" s="104"/>
    </row>
    <row r="2730" spans="8:8" x14ac:dyDescent="0.2">
      <c r="H2730" s="104"/>
    </row>
    <row r="2731" spans="8:8" x14ac:dyDescent="0.2">
      <c r="H2731" s="104"/>
    </row>
    <row r="2732" spans="8:8" x14ac:dyDescent="0.2">
      <c r="H2732" s="104"/>
    </row>
    <row r="2733" spans="8:8" x14ac:dyDescent="0.2">
      <c r="H2733" s="104"/>
    </row>
    <row r="2734" spans="8:8" x14ac:dyDescent="0.2">
      <c r="H2734" s="104"/>
    </row>
    <row r="2735" spans="8:8" x14ac:dyDescent="0.2">
      <c r="H2735" s="104"/>
    </row>
    <row r="2736" spans="8:8" x14ac:dyDescent="0.2">
      <c r="H2736" s="104"/>
    </row>
    <row r="2737" spans="8:8" x14ac:dyDescent="0.2">
      <c r="H2737" s="104"/>
    </row>
    <row r="2738" spans="8:8" x14ac:dyDescent="0.2">
      <c r="H2738" s="104"/>
    </row>
    <row r="2739" spans="8:8" x14ac:dyDescent="0.2">
      <c r="H2739" s="104"/>
    </row>
    <row r="2740" spans="8:8" x14ac:dyDescent="0.2">
      <c r="H2740" s="104"/>
    </row>
    <row r="2741" spans="8:8" x14ac:dyDescent="0.2">
      <c r="H2741" s="104"/>
    </row>
    <row r="2742" spans="8:8" x14ac:dyDescent="0.2">
      <c r="H2742" s="104"/>
    </row>
    <row r="2743" spans="8:8" x14ac:dyDescent="0.2">
      <c r="H2743" s="104"/>
    </row>
    <row r="2744" spans="8:8" x14ac:dyDescent="0.2">
      <c r="H2744" s="104"/>
    </row>
    <row r="2745" spans="8:8" x14ac:dyDescent="0.2">
      <c r="H2745" s="104"/>
    </row>
    <row r="2746" spans="8:8" x14ac:dyDescent="0.2">
      <c r="H2746" s="104"/>
    </row>
    <row r="2747" spans="8:8" x14ac:dyDescent="0.2">
      <c r="H2747" s="104"/>
    </row>
    <row r="2748" spans="8:8" x14ac:dyDescent="0.2">
      <c r="H2748" s="104"/>
    </row>
    <row r="2749" spans="8:8" x14ac:dyDescent="0.2">
      <c r="H2749" s="104"/>
    </row>
    <row r="2750" spans="8:8" x14ac:dyDescent="0.2">
      <c r="H2750" s="104"/>
    </row>
    <row r="2751" spans="8:8" x14ac:dyDescent="0.2">
      <c r="H2751" s="104"/>
    </row>
    <row r="2752" spans="8:8" x14ac:dyDescent="0.2">
      <c r="H2752" s="104"/>
    </row>
    <row r="2753" spans="8:8" x14ac:dyDescent="0.2">
      <c r="H2753" s="104"/>
    </row>
    <row r="2754" spans="8:8" x14ac:dyDescent="0.2">
      <c r="H2754" s="104"/>
    </row>
    <row r="2755" spans="8:8" x14ac:dyDescent="0.2">
      <c r="H2755" s="104"/>
    </row>
    <row r="2756" spans="8:8" x14ac:dyDescent="0.2">
      <c r="H2756" s="104"/>
    </row>
    <row r="2757" spans="8:8" x14ac:dyDescent="0.2">
      <c r="H2757" s="104"/>
    </row>
    <row r="2758" spans="8:8" x14ac:dyDescent="0.2">
      <c r="H2758" s="104"/>
    </row>
    <row r="2759" spans="8:8" x14ac:dyDescent="0.2">
      <c r="H2759" s="104"/>
    </row>
    <row r="2760" spans="8:8" x14ac:dyDescent="0.2">
      <c r="H2760" s="104"/>
    </row>
    <row r="2761" spans="8:8" x14ac:dyDescent="0.2">
      <c r="H2761" s="104"/>
    </row>
    <row r="2762" spans="8:8" x14ac:dyDescent="0.2">
      <c r="H2762" s="104"/>
    </row>
    <row r="2763" spans="8:8" x14ac:dyDescent="0.2">
      <c r="H2763" s="104"/>
    </row>
    <row r="2764" spans="8:8" x14ac:dyDescent="0.2">
      <c r="H2764" s="104"/>
    </row>
    <row r="2765" spans="8:8" x14ac:dyDescent="0.2">
      <c r="H2765" s="104"/>
    </row>
    <row r="2766" spans="8:8" x14ac:dyDescent="0.2">
      <c r="H2766" s="104"/>
    </row>
    <row r="2767" spans="8:8" x14ac:dyDescent="0.2">
      <c r="H2767" s="104"/>
    </row>
    <row r="2768" spans="8:8" x14ac:dyDescent="0.2">
      <c r="H2768" s="104"/>
    </row>
    <row r="2769" spans="8:8" x14ac:dyDescent="0.2">
      <c r="H2769" s="104"/>
    </row>
    <row r="2770" spans="8:8" x14ac:dyDescent="0.2">
      <c r="H2770" s="104"/>
    </row>
    <row r="2771" spans="8:8" x14ac:dyDescent="0.2">
      <c r="H2771" s="104"/>
    </row>
    <row r="2772" spans="8:8" x14ac:dyDescent="0.2">
      <c r="H2772" s="104"/>
    </row>
    <row r="2773" spans="8:8" x14ac:dyDescent="0.2">
      <c r="H2773" s="104"/>
    </row>
    <row r="2774" spans="8:8" x14ac:dyDescent="0.2">
      <c r="H2774" s="104"/>
    </row>
    <row r="2775" spans="8:8" x14ac:dyDescent="0.2">
      <c r="H2775" s="104"/>
    </row>
    <row r="2776" spans="8:8" x14ac:dyDescent="0.2">
      <c r="H2776" s="104"/>
    </row>
    <row r="2777" spans="8:8" x14ac:dyDescent="0.2">
      <c r="H2777" s="104"/>
    </row>
    <row r="2778" spans="8:8" x14ac:dyDescent="0.2">
      <c r="H2778" s="104"/>
    </row>
    <row r="2779" spans="8:8" x14ac:dyDescent="0.2">
      <c r="H2779" s="104"/>
    </row>
    <row r="2780" spans="8:8" x14ac:dyDescent="0.2">
      <c r="H2780" s="104"/>
    </row>
    <row r="2781" spans="8:8" x14ac:dyDescent="0.2">
      <c r="H2781" s="104"/>
    </row>
    <row r="2782" spans="8:8" x14ac:dyDescent="0.2">
      <c r="H2782" s="104"/>
    </row>
    <row r="2783" spans="8:8" x14ac:dyDescent="0.2">
      <c r="H2783" s="104"/>
    </row>
    <row r="2784" spans="8:8" x14ac:dyDescent="0.2">
      <c r="H2784" s="104"/>
    </row>
    <row r="2785" spans="8:8" x14ac:dyDescent="0.2">
      <c r="H2785" s="104"/>
    </row>
    <row r="2786" spans="8:8" x14ac:dyDescent="0.2">
      <c r="H2786" s="104"/>
    </row>
    <row r="2787" spans="8:8" x14ac:dyDescent="0.2">
      <c r="H2787" s="104"/>
    </row>
    <row r="2788" spans="8:8" x14ac:dyDescent="0.2">
      <c r="H2788" s="104"/>
    </row>
    <row r="2789" spans="8:8" x14ac:dyDescent="0.2">
      <c r="H2789" s="104"/>
    </row>
    <row r="2790" spans="8:8" x14ac:dyDescent="0.2">
      <c r="H2790" s="104"/>
    </row>
    <row r="2791" spans="8:8" x14ac:dyDescent="0.2">
      <c r="H2791" s="104"/>
    </row>
    <row r="2792" spans="8:8" x14ac:dyDescent="0.2">
      <c r="H2792" s="104"/>
    </row>
    <row r="2793" spans="8:8" x14ac:dyDescent="0.2">
      <c r="H2793" s="104"/>
    </row>
    <row r="2794" spans="8:8" x14ac:dyDescent="0.2">
      <c r="H2794" s="104"/>
    </row>
    <row r="2795" spans="8:8" x14ac:dyDescent="0.2">
      <c r="H2795" s="104"/>
    </row>
    <row r="2796" spans="8:8" x14ac:dyDescent="0.2">
      <c r="H2796" s="104"/>
    </row>
    <row r="2797" spans="8:8" x14ac:dyDescent="0.2">
      <c r="H2797" s="104"/>
    </row>
    <row r="2798" spans="8:8" x14ac:dyDescent="0.2">
      <c r="H2798" s="104"/>
    </row>
    <row r="2799" spans="8:8" x14ac:dyDescent="0.2">
      <c r="H2799" s="104"/>
    </row>
    <row r="2800" spans="8:8" x14ac:dyDescent="0.2">
      <c r="H2800" s="104"/>
    </row>
    <row r="2801" spans="8:8" x14ac:dyDescent="0.2">
      <c r="H2801" s="104"/>
    </row>
    <row r="2802" spans="8:8" x14ac:dyDescent="0.2">
      <c r="H2802" s="104"/>
    </row>
    <row r="2803" spans="8:8" x14ac:dyDescent="0.2">
      <c r="H2803" s="104"/>
    </row>
    <row r="2804" spans="8:8" x14ac:dyDescent="0.2">
      <c r="H2804" s="104"/>
    </row>
    <row r="2805" spans="8:8" x14ac:dyDescent="0.2">
      <c r="H2805" s="104"/>
    </row>
    <row r="2806" spans="8:8" x14ac:dyDescent="0.2">
      <c r="H2806" s="104"/>
    </row>
    <row r="2807" spans="8:8" x14ac:dyDescent="0.2">
      <c r="H2807" s="104"/>
    </row>
    <row r="2808" spans="8:8" x14ac:dyDescent="0.2">
      <c r="H2808" s="104"/>
    </row>
    <row r="2809" spans="8:8" x14ac:dyDescent="0.2">
      <c r="H2809" s="104"/>
    </row>
    <row r="2810" spans="8:8" x14ac:dyDescent="0.2">
      <c r="H2810" s="104"/>
    </row>
    <row r="2811" spans="8:8" x14ac:dyDescent="0.2">
      <c r="H2811" s="104"/>
    </row>
    <row r="2812" spans="8:8" x14ac:dyDescent="0.2">
      <c r="H2812" s="104"/>
    </row>
    <row r="2813" spans="8:8" x14ac:dyDescent="0.2">
      <c r="H2813" s="104"/>
    </row>
    <row r="2814" spans="8:8" x14ac:dyDescent="0.2">
      <c r="H2814" s="104"/>
    </row>
    <row r="2815" spans="8:8" x14ac:dyDescent="0.2">
      <c r="H2815" s="104"/>
    </row>
    <row r="2816" spans="8:8" x14ac:dyDescent="0.2">
      <c r="H2816" s="104"/>
    </row>
    <row r="2817" spans="8:8" x14ac:dyDescent="0.2">
      <c r="H2817" s="104"/>
    </row>
    <row r="2818" spans="8:8" x14ac:dyDescent="0.2">
      <c r="H2818" s="104"/>
    </row>
    <row r="2819" spans="8:8" x14ac:dyDescent="0.2">
      <c r="H2819" s="104"/>
    </row>
    <row r="2820" spans="8:8" x14ac:dyDescent="0.2">
      <c r="H2820" s="104"/>
    </row>
    <row r="2821" spans="8:8" x14ac:dyDescent="0.2">
      <c r="H2821" s="104"/>
    </row>
    <row r="2822" spans="8:8" x14ac:dyDescent="0.2">
      <c r="H2822" s="104"/>
    </row>
    <row r="2823" spans="8:8" x14ac:dyDescent="0.2">
      <c r="H2823" s="104"/>
    </row>
    <row r="2824" spans="8:8" x14ac:dyDescent="0.2">
      <c r="H2824" s="104"/>
    </row>
    <row r="2825" spans="8:8" x14ac:dyDescent="0.2">
      <c r="H2825" s="104"/>
    </row>
    <row r="2826" spans="8:8" x14ac:dyDescent="0.2">
      <c r="H2826" s="104"/>
    </row>
    <row r="2827" spans="8:8" x14ac:dyDescent="0.2">
      <c r="H2827" s="104"/>
    </row>
    <row r="2828" spans="8:8" x14ac:dyDescent="0.2">
      <c r="H2828" s="104"/>
    </row>
    <row r="2829" spans="8:8" x14ac:dyDescent="0.2">
      <c r="H2829" s="104"/>
    </row>
    <row r="2830" spans="8:8" x14ac:dyDescent="0.2">
      <c r="H2830" s="104"/>
    </row>
    <row r="2831" spans="8:8" x14ac:dyDescent="0.2">
      <c r="H2831" s="104"/>
    </row>
    <row r="2832" spans="8:8" x14ac:dyDescent="0.2">
      <c r="H2832" s="104"/>
    </row>
    <row r="2833" spans="8:8" x14ac:dyDescent="0.2">
      <c r="H2833" s="104"/>
    </row>
    <row r="2834" spans="8:8" x14ac:dyDescent="0.2">
      <c r="H2834" s="104"/>
    </row>
    <row r="2835" spans="8:8" x14ac:dyDescent="0.2">
      <c r="H2835" s="104"/>
    </row>
    <row r="2836" spans="8:8" x14ac:dyDescent="0.2">
      <c r="H2836" s="104"/>
    </row>
    <row r="2837" spans="8:8" x14ac:dyDescent="0.2">
      <c r="H2837" s="104"/>
    </row>
    <row r="2838" spans="8:8" x14ac:dyDescent="0.2">
      <c r="H2838" s="104"/>
    </row>
    <row r="2839" spans="8:8" x14ac:dyDescent="0.2">
      <c r="H2839" s="104"/>
    </row>
    <row r="2840" spans="8:8" x14ac:dyDescent="0.2">
      <c r="H2840" s="104"/>
    </row>
    <row r="2841" spans="8:8" x14ac:dyDescent="0.2">
      <c r="H2841" s="104"/>
    </row>
    <row r="2842" spans="8:8" x14ac:dyDescent="0.2">
      <c r="H2842" s="104"/>
    </row>
    <row r="2843" spans="8:8" x14ac:dyDescent="0.2">
      <c r="H2843" s="104"/>
    </row>
    <row r="2844" spans="8:8" x14ac:dyDescent="0.2">
      <c r="H2844" s="104"/>
    </row>
    <row r="2845" spans="8:8" x14ac:dyDescent="0.2">
      <c r="H2845" s="104"/>
    </row>
    <row r="2846" spans="8:8" x14ac:dyDescent="0.2">
      <c r="H2846" s="104"/>
    </row>
    <row r="2847" spans="8:8" x14ac:dyDescent="0.2">
      <c r="H2847" s="104"/>
    </row>
    <row r="2848" spans="8:8" x14ac:dyDescent="0.2">
      <c r="H2848" s="104"/>
    </row>
    <row r="2849" spans="8:8" x14ac:dyDescent="0.2">
      <c r="H2849" s="104"/>
    </row>
    <row r="2850" spans="8:8" x14ac:dyDescent="0.2">
      <c r="H2850" s="104"/>
    </row>
    <row r="2851" spans="8:8" x14ac:dyDescent="0.2">
      <c r="H2851" s="104"/>
    </row>
    <row r="2852" spans="8:8" x14ac:dyDescent="0.2">
      <c r="H2852" s="104"/>
    </row>
    <row r="2853" spans="8:8" x14ac:dyDescent="0.2">
      <c r="H2853" s="104"/>
    </row>
    <row r="2854" spans="8:8" x14ac:dyDescent="0.2">
      <c r="H2854" s="104"/>
    </row>
    <row r="2855" spans="8:8" x14ac:dyDescent="0.2">
      <c r="H2855" s="104"/>
    </row>
    <row r="2856" spans="8:8" x14ac:dyDescent="0.2">
      <c r="H2856" s="104"/>
    </row>
    <row r="2857" spans="8:8" x14ac:dyDescent="0.2">
      <c r="H2857" s="104"/>
    </row>
    <row r="2858" spans="8:8" x14ac:dyDescent="0.2">
      <c r="H2858" s="104"/>
    </row>
    <row r="2859" spans="8:8" x14ac:dyDescent="0.2">
      <c r="H2859" s="104"/>
    </row>
    <row r="2860" spans="8:8" x14ac:dyDescent="0.2">
      <c r="H2860" s="104"/>
    </row>
    <row r="2861" spans="8:8" x14ac:dyDescent="0.2">
      <c r="H2861" s="104"/>
    </row>
    <row r="2862" spans="8:8" x14ac:dyDescent="0.2">
      <c r="H2862" s="104"/>
    </row>
    <row r="2863" spans="8:8" x14ac:dyDescent="0.2">
      <c r="H2863" s="104"/>
    </row>
    <row r="2864" spans="8:8" x14ac:dyDescent="0.2">
      <c r="H2864" s="104"/>
    </row>
    <row r="2865" spans="8:8" x14ac:dyDescent="0.2">
      <c r="H2865" s="104"/>
    </row>
    <row r="2866" spans="8:8" x14ac:dyDescent="0.2">
      <c r="H2866" s="104"/>
    </row>
    <row r="2867" spans="8:8" x14ac:dyDescent="0.2">
      <c r="H2867" s="104"/>
    </row>
    <row r="2868" spans="8:8" x14ac:dyDescent="0.2">
      <c r="H2868" s="104"/>
    </row>
    <row r="2869" spans="8:8" x14ac:dyDescent="0.2">
      <c r="H2869" s="104"/>
    </row>
    <row r="2870" spans="8:8" x14ac:dyDescent="0.2">
      <c r="H2870" s="104"/>
    </row>
    <row r="2871" spans="8:8" x14ac:dyDescent="0.2">
      <c r="H2871" s="104"/>
    </row>
    <row r="2872" spans="8:8" x14ac:dyDescent="0.2">
      <c r="H2872" s="104"/>
    </row>
    <row r="2873" spans="8:8" x14ac:dyDescent="0.2">
      <c r="H2873" s="104"/>
    </row>
    <row r="2874" spans="8:8" x14ac:dyDescent="0.2">
      <c r="H2874" s="104"/>
    </row>
    <row r="2875" spans="8:8" x14ac:dyDescent="0.2">
      <c r="H2875" s="104"/>
    </row>
    <row r="2876" spans="8:8" x14ac:dyDescent="0.2">
      <c r="H2876" s="104"/>
    </row>
    <row r="2877" spans="8:8" x14ac:dyDescent="0.2">
      <c r="H2877" s="104"/>
    </row>
    <row r="2878" spans="8:8" x14ac:dyDescent="0.2">
      <c r="H2878" s="104"/>
    </row>
    <row r="2879" spans="8:8" x14ac:dyDescent="0.2">
      <c r="H2879" s="104"/>
    </row>
    <row r="2880" spans="8:8" x14ac:dyDescent="0.2">
      <c r="H2880" s="104"/>
    </row>
    <row r="2881" spans="8:8" x14ac:dyDescent="0.2">
      <c r="H2881" s="104"/>
    </row>
    <row r="2882" spans="8:8" x14ac:dyDescent="0.2">
      <c r="H2882" s="104"/>
    </row>
    <row r="2883" spans="8:8" x14ac:dyDescent="0.2">
      <c r="H2883" s="104"/>
    </row>
    <row r="2884" spans="8:8" x14ac:dyDescent="0.2">
      <c r="H2884" s="104"/>
    </row>
    <row r="2885" spans="8:8" x14ac:dyDescent="0.2">
      <c r="H2885" s="104"/>
    </row>
    <row r="2886" spans="8:8" x14ac:dyDescent="0.2">
      <c r="H2886" s="104"/>
    </row>
    <row r="2887" spans="8:8" x14ac:dyDescent="0.2">
      <c r="H2887" s="104"/>
    </row>
    <row r="2888" spans="8:8" x14ac:dyDescent="0.2">
      <c r="H2888" s="104"/>
    </row>
    <row r="2889" spans="8:8" x14ac:dyDescent="0.2">
      <c r="H2889" s="104"/>
    </row>
    <row r="2890" spans="8:8" x14ac:dyDescent="0.2">
      <c r="H2890" s="104"/>
    </row>
    <row r="2891" spans="8:8" x14ac:dyDescent="0.2">
      <c r="H2891" s="104"/>
    </row>
    <row r="2892" spans="8:8" x14ac:dyDescent="0.2">
      <c r="H2892" s="104"/>
    </row>
    <row r="2893" spans="8:8" x14ac:dyDescent="0.2">
      <c r="H2893" s="104"/>
    </row>
    <row r="2894" spans="8:8" x14ac:dyDescent="0.2">
      <c r="H2894" s="104"/>
    </row>
    <row r="2895" spans="8:8" x14ac:dyDescent="0.2">
      <c r="H2895" s="104"/>
    </row>
    <row r="2896" spans="8:8" x14ac:dyDescent="0.2">
      <c r="H2896" s="104"/>
    </row>
    <row r="2897" spans="8:8" x14ac:dyDescent="0.2">
      <c r="H2897" s="104"/>
    </row>
    <row r="2898" spans="8:8" x14ac:dyDescent="0.2">
      <c r="H2898" s="104"/>
    </row>
    <row r="2899" spans="8:8" x14ac:dyDescent="0.2">
      <c r="H2899" s="104"/>
    </row>
    <row r="2900" spans="8:8" x14ac:dyDescent="0.2">
      <c r="H2900" s="104"/>
    </row>
    <row r="2901" spans="8:8" x14ac:dyDescent="0.2">
      <c r="H2901" s="104"/>
    </row>
    <row r="2902" spans="8:8" x14ac:dyDescent="0.2">
      <c r="H2902" s="104"/>
    </row>
    <row r="2903" spans="8:8" x14ac:dyDescent="0.2">
      <c r="H2903" s="104"/>
    </row>
    <row r="2904" spans="8:8" x14ac:dyDescent="0.2">
      <c r="H2904" s="104"/>
    </row>
    <row r="2905" spans="8:8" x14ac:dyDescent="0.2">
      <c r="H2905" s="104"/>
    </row>
    <row r="2906" spans="8:8" x14ac:dyDescent="0.2">
      <c r="H2906" s="104"/>
    </row>
    <row r="2907" spans="8:8" x14ac:dyDescent="0.2">
      <c r="H2907" s="104"/>
    </row>
    <row r="2908" spans="8:8" x14ac:dyDescent="0.2">
      <c r="H2908" s="104"/>
    </row>
    <row r="2909" spans="8:8" x14ac:dyDescent="0.2">
      <c r="H2909" s="104"/>
    </row>
    <row r="2910" spans="8:8" x14ac:dyDescent="0.2">
      <c r="H2910" s="104"/>
    </row>
    <row r="2911" spans="8:8" x14ac:dyDescent="0.2">
      <c r="H2911" s="104"/>
    </row>
    <row r="2912" spans="8:8" x14ac:dyDescent="0.2">
      <c r="H2912" s="104"/>
    </row>
    <row r="2913" spans="8:8" x14ac:dyDescent="0.2">
      <c r="H2913" s="104"/>
    </row>
    <row r="2914" spans="8:8" x14ac:dyDescent="0.2">
      <c r="H2914" s="104"/>
    </row>
    <row r="2915" spans="8:8" x14ac:dyDescent="0.2">
      <c r="H2915" s="104"/>
    </row>
    <row r="2916" spans="8:8" x14ac:dyDescent="0.2">
      <c r="H2916" s="104"/>
    </row>
    <row r="2917" spans="8:8" x14ac:dyDescent="0.2">
      <c r="H2917" s="104"/>
    </row>
    <row r="2918" spans="8:8" x14ac:dyDescent="0.2">
      <c r="H2918" s="104"/>
    </row>
    <row r="2919" spans="8:8" x14ac:dyDescent="0.2">
      <c r="H2919" s="104"/>
    </row>
    <row r="2920" spans="8:8" x14ac:dyDescent="0.2">
      <c r="H2920" s="104"/>
    </row>
    <row r="2921" spans="8:8" x14ac:dyDescent="0.2">
      <c r="H2921" s="104"/>
    </row>
    <row r="2922" spans="8:8" x14ac:dyDescent="0.2">
      <c r="H2922" s="104"/>
    </row>
    <row r="2923" spans="8:8" x14ac:dyDescent="0.2">
      <c r="H2923" s="104"/>
    </row>
    <row r="2924" spans="8:8" x14ac:dyDescent="0.2">
      <c r="H2924" s="104"/>
    </row>
    <row r="2925" spans="8:8" x14ac:dyDescent="0.2">
      <c r="H2925" s="104"/>
    </row>
    <row r="2926" spans="8:8" x14ac:dyDescent="0.2">
      <c r="H2926" s="104"/>
    </row>
    <row r="2927" spans="8:8" x14ac:dyDescent="0.2">
      <c r="H2927" s="104"/>
    </row>
    <row r="2928" spans="8:8" x14ac:dyDescent="0.2">
      <c r="H2928" s="104"/>
    </row>
    <row r="2929" spans="8:8" x14ac:dyDescent="0.2">
      <c r="H2929" s="104"/>
    </row>
    <row r="2930" spans="8:8" x14ac:dyDescent="0.2">
      <c r="H2930" s="104"/>
    </row>
    <row r="2931" spans="8:8" x14ac:dyDescent="0.2">
      <c r="H2931" s="104"/>
    </row>
    <row r="2932" spans="8:8" x14ac:dyDescent="0.2">
      <c r="H2932" s="104"/>
    </row>
    <row r="2933" spans="8:8" x14ac:dyDescent="0.2">
      <c r="H2933" s="104"/>
    </row>
    <row r="2934" spans="8:8" x14ac:dyDescent="0.2">
      <c r="H2934" s="104"/>
    </row>
    <row r="2935" spans="8:8" x14ac:dyDescent="0.2">
      <c r="H2935" s="104"/>
    </row>
    <row r="2936" spans="8:8" x14ac:dyDescent="0.2">
      <c r="H2936" s="104"/>
    </row>
    <row r="2937" spans="8:8" x14ac:dyDescent="0.2">
      <c r="H2937" s="104"/>
    </row>
    <row r="2938" spans="8:8" x14ac:dyDescent="0.2">
      <c r="H2938" s="104"/>
    </row>
    <row r="2939" spans="8:8" x14ac:dyDescent="0.2">
      <c r="H2939" s="104"/>
    </row>
    <row r="2940" spans="8:8" x14ac:dyDescent="0.2">
      <c r="H2940" s="104"/>
    </row>
    <row r="2941" spans="8:8" x14ac:dyDescent="0.2">
      <c r="H2941" s="104"/>
    </row>
    <row r="2942" spans="8:8" x14ac:dyDescent="0.2">
      <c r="H2942" s="104"/>
    </row>
    <row r="2943" spans="8:8" x14ac:dyDescent="0.2">
      <c r="H2943" s="104"/>
    </row>
    <row r="2944" spans="8:8" x14ac:dyDescent="0.2">
      <c r="H2944" s="104"/>
    </row>
    <row r="2945" spans="8:8" x14ac:dyDescent="0.2">
      <c r="H2945" s="104"/>
    </row>
    <row r="2946" spans="8:8" x14ac:dyDescent="0.2">
      <c r="H2946" s="104"/>
    </row>
    <row r="2947" spans="8:8" x14ac:dyDescent="0.2">
      <c r="H2947" s="104"/>
    </row>
    <row r="2948" spans="8:8" x14ac:dyDescent="0.2">
      <c r="H2948" s="104"/>
    </row>
    <row r="2949" spans="8:8" x14ac:dyDescent="0.2">
      <c r="H2949" s="104"/>
    </row>
    <row r="2950" spans="8:8" x14ac:dyDescent="0.2">
      <c r="H2950" s="104"/>
    </row>
    <row r="2951" spans="8:8" x14ac:dyDescent="0.2">
      <c r="H2951" s="104"/>
    </row>
    <row r="2952" spans="8:8" x14ac:dyDescent="0.2">
      <c r="H2952" s="104"/>
    </row>
    <row r="2953" spans="8:8" x14ac:dyDescent="0.2">
      <c r="H2953" s="104"/>
    </row>
    <row r="2954" spans="8:8" x14ac:dyDescent="0.2">
      <c r="H2954" s="104"/>
    </row>
    <row r="2955" spans="8:8" x14ac:dyDescent="0.2">
      <c r="H2955" s="104"/>
    </row>
    <row r="2956" spans="8:8" x14ac:dyDescent="0.2">
      <c r="H2956" s="104"/>
    </row>
    <row r="2957" spans="8:8" x14ac:dyDescent="0.2">
      <c r="H2957" s="104"/>
    </row>
    <row r="2958" spans="8:8" x14ac:dyDescent="0.2">
      <c r="H2958" s="104"/>
    </row>
    <row r="2959" spans="8:8" x14ac:dyDescent="0.2">
      <c r="H2959" s="104"/>
    </row>
    <row r="2960" spans="8:8" x14ac:dyDescent="0.2">
      <c r="H2960" s="104"/>
    </row>
    <row r="2961" spans="8:8" x14ac:dyDescent="0.2">
      <c r="H2961" s="104"/>
    </row>
    <row r="2962" spans="8:8" x14ac:dyDescent="0.2">
      <c r="H2962" s="104"/>
    </row>
    <row r="2963" spans="8:8" x14ac:dyDescent="0.2">
      <c r="H2963" s="104"/>
    </row>
    <row r="2964" spans="8:8" x14ac:dyDescent="0.2">
      <c r="H2964" s="104"/>
    </row>
    <row r="2965" spans="8:8" x14ac:dyDescent="0.2">
      <c r="H2965" s="104"/>
    </row>
    <row r="2966" spans="8:8" x14ac:dyDescent="0.2">
      <c r="H2966" s="104"/>
    </row>
    <row r="2967" spans="8:8" x14ac:dyDescent="0.2">
      <c r="H2967" s="104"/>
    </row>
    <row r="2968" spans="8:8" x14ac:dyDescent="0.2">
      <c r="H2968" s="104"/>
    </row>
    <row r="2969" spans="8:8" x14ac:dyDescent="0.2">
      <c r="H2969" s="104"/>
    </row>
    <row r="2970" spans="8:8" x14ac:dyDescent="0.2">
      <c r="H2970" s="104"/>
    </row>
    <row r="2971" spans="8:8" x14ac:dyDescent="0.2">
      <c r="H2971" s="104"/>
    </row>
    <row r="2972" spans="8:8" x14ac:dyDescent="0.2">
      <c r="H2972" s="104"/>
    </row>
    <row r="2973" spans="8:8" x14ac:dyDescent="0.2">
      <c r="H2973" s="104"/>
    </row>
    <row r="2974" spans="8:8" x14ac:dyDescent="0.2">
      <c r="H2974" s="104"/>
    </row>
    <row r="2975" spans="8:8" x14ac:dyDescent="0.2">
      <c r="H2975" s="104"/>
    </row>
    <row r="2976" spans="8:8" x14ac:dyDescent="0.2">
      <c r="H2976" s="104"/>
    </row>
    <row r="2977" spans="8:8" x14ac:dyDescent="0.2">
      <c r="H2977" s="104"/>
    </row>
    <row r="2978" spans="8:8" x14ac:dyDescent="0.2">
      <c r="H2978" s="104"/>
    </row>
    <row r="2979" spans="8:8" x14ac:dyDescent="0.2">
      <c r="H2979" s="104"/>
    </row>
    <row r="2980" spans="8:8" x14ac:dyDescent="0.2">
      <c r="H2980" s="104"/>
    </row>
    <row r="2981" spans="8:8" x14ac:dyDescent="0.2">
      <c r="H2981" s="104"/>
    </row>
    <row r="2982" spans="8:8" x14ac:dyDescent="0.2">
      <c r="H2982" s="104"/>
    </row>
    <row r="2983" spans="8:8" x14ac:dyDescent="0.2">
      <c r="H2983" s="104"/>
    </row>
    <row r="2984" spans="8:8" x14ac:dyDescent="0.2">
      <c r="H2984" s="104"/>
    </row>
    <row r="2985" spans="8:8" x14ac:dyDescent="0.2">
      <c r="H2985" s="104"/>
    </row>
    <row r="2986" spans="8:8" x14ac:dyDescent="0.2">
      <c r="H2986" s="104"/>
    </row>
    <row r="2987" spans="8:8" x14ac:dyDescent="0.2">
      <c r="H2987" s="104"/>
    </row>
    <row r="2988" spans="8:8" x14ac:dyDescent="0.2">
      <c r="H2988" s="104"/>
    </row>
    <row r="2989" spans="8:8" x14ac:dyDescent="0.2">
      <c r="H2989" s="104"/>
    </row>
    <row r="2990" spans="8:8" x14ac:dyDescent="0.2">
      <c r="H2990" s="104"/>
    </row>
    <row r="2991" spans="8:8" x14ac:dyDescent="0.2">
      <c r="H2991" s="104"/>
    </row>
    <row r="2992" spans="8:8" x14ac:dyDescent="0.2">
      <c r="H2992" s="104"/>
    </row>
    <row r="2993" spans="8:8" x14ac:dyDescent="0.2">
      <c r="H2993" s="104"/>
    </row>
    <row r="2994" spans="8:8" x14ac:dyDescent="0.2">
      <c r="H2994" s="104"/>
    </row>
    <row r="2995" spans="8:8" x14ac:dyDescent="0.2">
      <c r="H2995" s="104"/>
    </row>
    <row r="2996" spans="8:8" x14ac:dyDescent="0.2">
      <c r="H2996" s="104"/>
    </row>
    <row r="2997" spans="8:8" x14ac:dyDescent="0.2">
      <c r="H2997" s="104"/>
    </row>
    <row r="2998" spans="8:8" x14ac:dyDescent="0.2">
      <c r="H2998" s="104"/>
    </row>
    <row r="2999" spans="8:8" x14ac:dyDescent="0.2">
      <c r="H2999" s="104"/>
    </row>
    <row r="3000" spans="8:8" x14ac:dyDescent="0.2">
      <c r="H3000" s="104"/>
    </row>
    <row r="3001" spans="8:8" x14ac:dyDescent="0.2">
      <c r="H3001" s="104"/>
    </row>
    <row r="3002" spans="8:8" x14ac:dyDescent="0.2">
      <c r="H3002" s="104"/>
    </row>
    <row r="3003" spans="8:8" x14ac:dyDescent="0.2">
      <c r="H3003" s="104"/>
    </row>
    <row r="3004" spans="8:8" x14ac:dyDescent="0.2">
      <c r="H3004" s="104"/>
    </row>
    <row r="3005" spans="8:8" x14ac:dyDescent="0.2">
      <c r="H3005" s="104"/>
    </row>
    <row r="3006" spans="8:8" x14ac:dyDescent="0.2">
      <c r="H3006" s="104"/>
    </row>
    <row r="3007" spans="8:8" x14ac:dyDescent="0.2">
      <c r="H3007" s="104"/>
    </row>
    <row r="3008" spans="8:8" x14ac:dyDescent="0.2">
      <c r="H3008" s="104"/>
    </row>
    <row r="3009" spans="8:8" x14ac:dyDescent="0.2">
      <c r="H3009" s="104"/>
    </row>
    <row r="3010" spans="8:8" x14ac:dyDescent="0.2">
      <c r="H3010" s="104"/>
    </row>
    <row r="3011" spans="8:8" x14ac:dyDescent="0.2">
      <c r="H3011" s="104"/>
    </row>
    <row r="3012" spans="8:8" x14ac:dyDescent="0.2">
      <c r="H3012" s="104"/>
    </row>
    <row r="3013" spans="8:8" x14ac:dyDescent="0.2">
      <c r="H3013" s="104"/>
    </row>
    <row r="3014" spans="8:8" x14ac:dyDescent="0.2">
      <c r="H3014" s="104"/>
    </row>
    <row r="3015" spans="8:8" x14ac:dyDescent="0.2">
      <c r="H3015" s="104"/>
    </row>
    <row r="3016" spans="8:8" x14ac:dyDescent="0.2">
      <c r="H3016" s="104"/>
    </row>
    <row r="3017" spans="8:8" x14ac:dyDescent="0.2">
      <c r="H3017" s="104"/>
    </row>
    <row r="3018" spans="8:8" x14ac:dyDescent="0.2">
      <c r="H3018" s="104"/>
    </row>
    <row r="3019" spans="8:8" x14ac:dyDescent="0.2">
      <c r="H3019" s="104"/>
    </row>
    <row r="3020" spans="8:8" x14ac:dyDescent="0.2">
      <c r="H3020" s="104"/>
    </row>
    <row r="3021" spans="8:8" x14ac:dyDescent="0.2">
      <c r="H3021" s="104"/>
    </row>
    <row r="3022" spans="8:8" x14ac:dyDescent="0.2">
      <c r="H3022" s="104"/>
    </row>
    <row r="3023" spans="8:8" x14ac:dyDescent="0.2">
      <c r="H3023" s="104"/>
    </row>
    <row r="3024" spans="8:8" x14ac:dyDescent="0.2">
      <c r="H3024" s="104"/>
    </row>
    <row r="3025" spans="8:8" x14ac:dyDescent="0.2">
      <c r="H3025" s="104"/>
    </row>
    <row r="3026" spans="8:8" x14ac:dyDescent="0.2">
      <c r="H3026" s="104"/>
    </row>
    <row r="3027" spans="8:8" x14ac:dyDescent="0.2">
      <c r="H3027" s="104"/>
    </row>
    <row r="3028" spans="8:8" x14ac:dyDescent="0.2">
      <c r="H3028" s="104"/>
    </row>
    <row r="3029" spans="8:8" x14ac:dyDescent="0.2">
      <c r="H3029" s="104"/>
    </row>
    <row r="3030" spans="8:8" x14ac:dyDescent="0.2">
      <c r="H3030" s="104"/>
    </row>
    <row r="3031" spans="8:8" x14ac:dyDescent="0.2">
      <c r="H3031" s="104"/>
    </row>
    <row r="3032" spans="8:8" x14ac:dyDescent="0.2">
      <c r="H3032" s="104"/>
    </row>
    <row r="3033" spans="8:8" x14ac:dyDescent="0.2">
      <c r="H3033" s="104"/>
    </row>
    <row r="3034" spans="8:8" x14ac:dyDescent="0.2">
      <c r="H3034" s="104"/>
    </row>
    <row r="3035" spans="8:8" x14ac:dyDescent="0.2">
      <c r="H3035" s="104"/>
    </row>
    <row r="3036" spans="8:8" x14ac:dyDescent="0.2">
      <c r="H3036" s="104"/>
    </row>
    <row r="3037" spans="8:8" x14ac:dyDescent="0.2">
      <c r="H3037" s="104"/>
    </row>
    <row r="3038" spans="8:8" x14ac:dyDescent="0.2">
      <c r="H3038" s="104"/>
    </row>
    <row r="3039" spans="8:8" x14ac:dyDescent="0.2">
      <c r="H3039" s="104"/>
    </row>
    <row r="3040" spans="8:8" x14ac:dyDescent="0.2">
      <c r="H3040" s="104"/>
    </row>
    <row r="3041" spans="8:8" x14ac:dyDescent="0.2">
      <c r="H3041" s="104"/>
    </row>
    <row r="3042" spans="8:8" x14ac:dyDescent="0.2">
      <c r="H3042" s="104"/>
    </row>
    <row r="3043" spans="8:8" x14ac:dyDescent="0.2">
      <c r="H3043" s="104"/>
    </row>
    <row r="3044" spans="8:8" x14ac:dyDescent="0.2">
      <c r="H3044" s="104"/>
    </row>
    <row r="3045" spans="8:8" x14ac:dyDescent="0.2">
      <c r="H3045" s="104"/>
    </row>
    <row r="3046" spans="8:8" x14ac:dyDescent="0.2">
      <c r="H3046" s="104"/>
    </row>
    <row r="3047" spans="8:8" x14ac:dyDescent="0.2">
      <c r="H3047" s="104"/>
    </row>
    <row r="3048" spans="8:8" x14ac:dyDescent="0.2">
      <c r="H3048" s="104"/>
    </row>
    <row r="3049" spans="8:8" x14ac:dyDescent="0.2">
      <c r="H3049" s="104"/>
    </row>
    <row r="3050" spans="8:8" x14ac:dyDescent="0.2">
      <c r="H3050" s="104"/>
    </row>
    <row r="3051" spans="8:8" x14ac:dyDescent="0.2">
      <c r="H3051" s="104"/>
    </row>
    <row r="3052" spans="8:8" x14ac:dyDescent="0.2">
      <c r="H3052" s="104"/>
    </row>
    <row r="3053" spans="8:8" x14ac:dyDescent="0.2">
      <c r="H3053" s="104"/>
    </row>
    <row r="3054" spans="8:8" x14ac:dyDescent="0.2">
      <c r="H3054" s="104"/>
    </row>
    <row r="3055" spans="8:8" x14ac:dyDescent="0.2">
      <c r="H3055" s="104"/>
    </row>
    <row r="3056" spans="8:8" x14ac:dyDescent="0.2">
      <c r="H3056" s="104"/>
    </row>
    <row r="3057" spans="8:8" x14ac:dyDescent="0.2">
      <c r="H3057" s="104"/>
    </row>
    <row r="3058" spans="8:8" x14ac:dyDescent="0.2">
      <c r="H3058" s="104"/>
    </row>
    <row r="3059" spans="8:8" x14ac:dyDescent="0.2">
      <c r="H3059" s="104"/>
    </row>
    <row r="3060" spans="8:8" x14ac:dyDescent="0.2">
      <c r="H3060" s="104"/>
    </row>
    <row r="3061" spans="8:8" x14ac:dyDescent="0.2">
      <c r="H3061" s="104"/>
    </row>
    <row r="3062" spans="8:8" x14ac:dyDescent="0.2">
      <c r="H3062" s="104"/>
    </row>
    <row r="3063" spans="8:8" x14ac:dyDescent="0.2">
      <c r="H3063" s="104"/>
    </row>
    <row r="3064" spans="8:8" x14ac:dyDescent="0.2">
      <c r="H3064" s="104"/>
    </row>
    <row r="3065" spans="8:8" x14ac:dyDescent="0.2">
      <c r="H3065" s="104"/>
    </row>
    <row r="3066" spans="8:8" x14ac:dyDescent="0.2">
      <c r="H3066" s="104"/>
    </row>
    <row r="3067" spans="8:8" x14ac:dyDescent="0.2">
      <c r="H3067" s="104"/>
    </row>
    <row r="3068" spans="8:8" x14ac:dyDescent="0.2">
      <c r="H3068" s="104"/>
    </row>
    <row r="3069" spans="8:8" x14ac:dyDescent="0.2">
      <c r="H3069" s="104"/>
    </row>
    <row r="3070" spans="8:8" x14ac:dyDescent="0.2">
      <c r="H3070" s="104"/>
    </row>
    <row r="3071" spans="8:8" x14ac:dyDescent="0.2">
      <c r="H3071" s="104"/>
    </row>
    <row r="3072" spans="8:8" x14ac:dyDescent="0.2">
      <c r="H3072" s="104"/>
    </row>
    <row r="3073" spans="1:15" x14ac:dyDescent="0.2">
      <c r="H3073" s="104"/>
    </row>
    <row r="3074" spans="1:15" x14ac:dyDescent="0.2">
      <c r="H3074" s="104"/>
    </row>
    <row r="3075" spans="1:15" x14ac:dyDescent="0.2">
      <c r="H3075" s="104"/>
    </row>
    <row r="3076" spans="1:15" x14ac:dyDescent="0.2">
      <c r="H3076" s="104"/>
    </row>
    <row r="3077" spans="1:15" x14ac:dyDescent="0.2">
      <c r="H3077" s="104"/>
    </row>
    <row r="3078" spans="1:15" x14ac:dyDescent="0.2">
      <c r="H3078" s="104"/>
    </row>
    <row r="3079" spans="1:15" x14ac:dyDescent="0.2">
      <c r="H3079" s="104"/>
    </row>
    <row r="3080" spans="1:15" x14ac:dyDescent="0.2">
      <c r="H3080" s="104"/>
    </row>
    <row r="3081" spans="1:15" x14ac:dyDescent="0.2">
      <c r="H3081" s="104"/>
    </row>
    <row r="3082" spans="1:15" x14ac:dyDescent="0.2">
      <c r="H3082" s="104"/>
    </row>
    <row r="3083" spans="1:15" x14ac:dyDescent="0.2">
      <c r="H3083" s="104"/>
    </row>
    <row r="3084" spans="1:15" x14ac:dyDescent="0.2">
      <c r="H3084" s="104"/>
    </row>
    <row r="3085" spans="1:15" x14ac:dyDescent="0.2">
      <c r="H3085" s="104"/>
    </row>
    <row r="3086" spans="1:15" s="115" customFormat="1" x14ac:dyDescent="0.2">
      <c r="A3086" s="110"/>
      <c r="B3086" s="105"/>
      <c r="C3086" s="112"/>
      <c r="D3086" s="113"/>
      <c r="E3086" s="104"/>
      <c r="F3086" s="104"/>
      <c r="G3086" s="214"/>
      <c r="H3086" s="104"/>
      <c r="I3086"/>
      <c r="J3086"/>
      <c r="K3086"/>
      <c r="L3086"/>
      <c r="M3086"/>
      <c r="N3086"/>
      <c r="O3086"/>
    </row>
    <row r="3087" spans="1:15" s="115" customFormat="1" x14ac:dyDescent="0.2">
      <c r="A3087" s="110"/>
      <c r="B3087" s="105"/>
      <c r="C3087" s="112"/>
      <c r="D3087" s="113"/>
      <c r="E3087" s="104"/>
      <c r="F3087" s="104"/>
      <c r="G3087" s="214"/>
      <c r="H3087" s="104"/>
      <c r="I3087"/>
      <c r="J3087"/>
      <c r="K3087"/>
      <c r="L3087"/>
      <c r="M3087"/>
      <c r="N3087"/>
      <c r="O3087"/>
    </row>
    <row r="3088" spans="1:15" x14ac:dyDescent="0.2">
      <c r="H3088" s="104"/>
    </row>
    <row r="3089" spans="7:10" x14ac:dyDescent="0.2">
      <c r="H3089" s="104"/>
    </row>
    <row r="3090" spans="7:10" x14ac:dyDescent="0.2">
      <c r="H3090" s="104"/>
    </row>
    <row r="3091" spans="7:10" x14ac:dyDescent="0.2">
      <c r="G3091" s="403"/>
      <c r="H3091" s="116"/>
      <c r="I3091" s="117"/>
      <c r="J3091" s="118"/>
    </row>
    <row r="3092" spans="7:10" x14ac:dyDescent="0.2">
      <c r="G3092" s="403"/>
      <c r="H3092" s="116"/>
      <c r="I3092" s="117"/>
      <c r="J3092" s="118"/>
    </row>
    <row r="3093" spans="7:10" x14ac:dyDescent="0.2">
      <c r="G3093" s="403"/>
      <c r="H3093" s="116"/>
      <c r="I3093" s="117"/>
      <c r="J3093" s="118"/>
    </row>
    <row r="3094" spans="7:10" x14ac:dyDescent="0.2">
      <c r="G3094" s="403"/>
      <c r="H3094" s="116"/>
      <c r="I3094" s="117"/>
      <c r="J3094" s="118"/>
    </row>
    <row r="3095" spans="7:10" x14ac:dyDescent="0.2">
      <c r="G3095" s="403"/>
      <c r="H3095" s="116"/>
      <c r="I3095" s="117"/>
      <c r="J3095" s="118"/>
    </row>
    <row r="3096" spans="7:10" x14ac:dyDescent="0.2">
      <c r="G3096" s="403"/>
      <c r="H3096" s="116"/>
      <c r="I3096" s="117"/>
      <c r="J3096" s="118"/>
    </row>
    <row r="3097" spans="7:10" x14ac:dyDescent="0.2">
      <c r="G3097" s="403"/>
      <c r="H3097" s="116"/>
      <c r="I3097" s="117"/>
      <c r="J3097" s="118"/>
    </row>
    <row r="3098" spans="7:10" x14ac:dyDescent="0.2">
      <c r="G3098" s="403"/>
      <c r="H3098" s="116"/>
      <c r="I3098" s="117"/>
      <c r="J3098" s="118"/>
    </row>
    <row r="3099" spans="7:10" x14ac:dyDescent="0.2">
      <c r="G3099" s="403"/>
      <c r="H3099" s="116"/>
      <c r="I3099" s="117"/>
      <c r="J3099" s="118"/>
    </row>
    <row r="3100" spans="7:10" x14ac:dyDescent="0.2">
      <c r="G3100" s="403"/>
      <c r="H3100" s="116"/>
      <c r="I3100" s="117"/>
      <c r="J3100" s="118"/>
    </row>
    <row r="3101" spans="7:10" x14ac:dyDescent="0.2">
      <c r="G3101" s="403"/>
      <c r="H3101" s="116"/>
      <c r="I3101" s="117"/>
      <c r="J3101" s="118"/>
    </row>
    <row r="3102" spans="7:10" x14ac:dyDescent="0.2">
      <c r="G3102" s="403"/>
      <c r="H3102" s="116"/>
      <c r="I3102" s="117"/>
      <c r="J3102" s="118"/>
    </row>
    <row r="3103" spans="7:10" x14ac:dyDescent="0.2">
      <c r="G3103" s="403"/>
      <c r="H3103" s="116"/>
      <c r="I3103" s="117"/>
      <c r="J3103" s="118"/>
    </row>
    <row r="3104" spans="7:10" x14ac:dyDescent="0.2">
      <c r="G3104" s="403"/>
      <c r="H3104" s="116"/>
      <c r="I3104" s="117"/>
      <c r="J3104" s="118"/>
    </row>
    <row r="3105" spans="7:10" x14ac:dyDescent="0.2">
      <c r="G3105" s="403"/>
      <c r="H3105" s="116"/>
      <c r="I3105" s="117"/>
      <c r="J3105" s="118"/>
    </row>
    <row r="3106" spans="7:10" x14ac:dyDescent="0.2">
      <c r="G3106" s="403"/>
      <c r="H3106" s="116"/>
      <c r="I3106" s="117"/>
      <c r="J3106" s="118"/>
    </row>
    <row r="3107" spans="7:10" x14ac:dyDescent="0.2">
      <c r="G3107" s="403"/>
      <c r="H3107" s="116"/>
      <c r="I3107" s="117"/>
      <c r="J3107" s="118"/>
    </row>
    <row r="3108" spans="7:10" x14ac:dyDescent="0.2">
      <c r="G3108" s="403"/>
      <c r="H3108" s="116"/>
      <c r="I3108" s="117"/>
      <c r="J3108" s="118"/>
    </row>
    <row r="3109" spans="7:10" x14ac:dyDescent="0.2">
      <c r="G3109" s="403"/>
      <c r="H3109" s="116"/>
      <c r="I3109" s="117"/>
      <c r="J3109" s="118"/>
    </row>
    <row r="3110" spans="7:10" x14ac:dyDescent="0.2">
      <c r="G3110" s="403"/>
      <c r="H3110" s="116"/>
      <c r="I3110" s="117"/>
      <c r="J3110" s="118"/>
    </row>
    <row r="3111" spans="7:10" x14ac:dyDescent="0.2">
      <c r="G3111" s="403"/>
      <c r="H3111" s="116"/>
      <c r="I3111" s="117"/>
      <c r="J3111" s="118"/>
    </row>
    <row r="3112" spans="7:10" x14ac:dyDescent="0.2">
      <c r="G3112" s="403"/>
      <c r="H3112" s="116"/>
      <c r="I3112" s="117"/>
      <c r="J3112" s="118"/>
    </row>
    <row r="3113" spans="7:10" x14ac:dyDescent="0.2">
      <c r="G3113" s="403"/>
      <c r="H3113" s="116"/>
      <c r="I3113" s="117"/>
      <c r="J3113" s="118"/>
    </row>
    <row r="3114" spans="7:10" x14ac:dyDescent="0.2">
      <c r="G3114" s="403"/>
      <c r="H3114" s="116"/>
      <c r="I3114" s="117"/>
      <c r="J3114" s="118"/>
    </row>
    <row r="3115" spans="7:10" x14ac:dyDescent="0.2">
      <c r="G3115" s="403"/>
      <c r="H3115" s="116"/>
      <c r="I3115" s="117"/>
      <c r="J3115" s="118"/>
    </row>
    <row r="3116" spans="7:10" x14ac:dyDescent="0.2">
      <c r="G3116" s="403"/>
      <c r="H3116" s="116"/>
      <c r="I3116" s="117"/>
      <c r="J3116" s="118"/>
    </row>
    <row r="3117" spans="7:10" x14ac:dyDescent="0.2">
      <c r="G3117" s="403"/>
      <c r="H3117" s="116"/>
      <c r="I3117" s="117"/>
      <c r="J3117" s="118"/>
    </row>
    <row r="3118" spans="7:10" x14ac:dyDescent="0.2">
      <c r="G3118" s="403"/>
      <c r="H3118" s="116"/>
      <c r="I3118" s="117"/>
      <c r="J3118" s="118"/>
    </row>
    <row r="3119" spans="7:10" x14ac:dyDescent="0.2">
      <c r="G3119" s="403"/>
      <c r="H3119" s="116"/>
      <c r="I3119" s="117"/>
      <c r="J3119" s="118"/>
    </row>
    <row r="3120" spans="7:10" x14ac:dyDescent="0.2">
      <c r="G3120" s="403"/>
      <c r="H3120" s="116"/>
      <c r="I3120" s="117"/>
      <c r="J3120" s="118"/>
    </row>
    <row r="3121" spans="7:10" x14ac:dyDescent="0.2">
      <c r="G3121" s="403"/>
      <c r="H3121" s="116"/>
      <c r="I3121" s="117"/>
      <c r="J3121" s="118"/>
    </row>
    <row r="3122" spans="7:10" x14ac:dyDescent="0.2">
      <c r="G3122" s="403"/>
      <c r="H3122" s="116"/>
      <c r="I3122" s="117"/>
      <c r="J3122" s="118"/>
    </row>
    <row r="3123" spans="7:10" x14ac:dyDescent="0.2">
      <c r="G3123" s="403"/>
      <c r="H3123" s="116"/>
      <c r="I3123" s="117"/>
      <c r="J3123" s="118"/>
    </row>
    <row r="3124" spans="7:10" x14ac:dyDescent="0.2">
      <c r="G3124" s="403"/>
      <c r="H3124" s="116"/>
      <c r="I3124" s="117"/>
      <c r="J3124" s="118"/>
    </row>
    <row r="3125" spans="7:10" x14ac:dyDescent="0.2">
      <c r="G3125" s="403"/>
      <c r="H3125" s="116"/>
      <c r="I3125" s="117"/>
      <c r="J3125" s="118"/>
    </row>
    <row r="3126" spans="7:10" x14ac:dyDescent="0.2">
      <c r="G3126" s="403"/>
      <c r="H3126" s="116"/>
      <c r="I3126" s="117"/>
      <c r="J3126" s="118"/>
    </row>
    <row r="3127" spans="7:10" x14ac:dyDescent="0.2">
      <c r="G3127" s="403"/>
      <c r="H3127" s="116"/>
      <c r="I3127" s="117"/>
      <c r="J3127" s="118"/>
    </row>
    <row r="3128" spans="7:10" x14ac:dyDescent="0.2">
      <c r="G3128" s="403"/>
      <c r="H3128" s="116"/>
      <c r="I3128" s="117"/>
      <c r="J3128" s="118"/>
    </row>
    <row r="3129" spans="7:10" x14ac:dyDescent="0.2">
      <c r="G3129" s="403"/>
      <c r="H3129" s="116"/>
      <c r="I3129" s="117"/>
      <c r="J3129" s="118"/>
    </row>
    <row r="3130" spans="7:10" x14ac:dyDescent="0.2">
      <c r="G3130" s="403"/>
      <c r="H3130" s="116"/>
      <c r="I3130" s="117"/>
      <c r="J3130" s="118"/>
    </row>
    <row r="3131" spans="7:10" x14ac:dyDescent="0.2">
      <c r="G3131" s="403"/>
      <c r="H3131" s="116"/>
      <c r="I3131" s="117"/>
      <c r="J3131" s="118"/>
    </row>
    <row r="3132" spans="7:10" x14ac:dyDescent="0.2">
      <c r="G3132" s="403"/>
      <c r="H3132" s="116"/>
      <c r="I3132" s="117"/>
      <c r="J3132" s="118"/>
    </row>
    <row r="3133" spans="7:10" x14ac:dyDescent="0.2">
      <c r="G3133" s="403"/>
      <c r="H3133" s="116"/>
      <c r="I3133" s="117"/>
      <c r="J3133" s="118"/>
    </row>
    <row r="3134" spans="7:10" x14ac:dyDescent="0.2">
      <c r="G3134" s="403"/>
      <c r="H3134" s="116"/>
      <c r="I3134" s="117"/>
      <c r="J3134" s="118"/>
    </row>
    <row r="3135" spans="7:10" x14ac:dyDescent="0.2">
      <c r="G3135" s="403"/>
      <c r="H3135" s="116"/>
      <c r="I3135" s="117"/>
      <c r="J3135" s="118"/>
    </row>
    <row r="3136" spans="7:10" x14ac:dyDescent="0.2">
      <c r="G3136" s="403"/>
      <c r="H3136" s="116"/>
      <c r="I3136" s="117"/>
      <c r="J3136" s="118"/>
    </row>
    <row r="3137" spans="7:10" x14ac:dyDescent="0.2">
      <c r="G3137" s="403"/>
      <c r="H3137" s="116"/>
      <c r="I3137" s="117"/>
      <c r="J3137" s="118"/>
    </row>
    <row r="3138" spans="7:10" x14ac:dyDescent="0.2">
      <c r="G3138" s="403"/>
      <c r="H3138" s="116"/>
      <c r="I3138" s="117"/>
      <c r="J3138" s="118"/>
    </row>
    <row r="3139" spans="7:10" x14ac:dyDescent="0.2">
      <c r="G3139" s="403"/>
      <c r="H3139" s="116"/>
      <c r="I3139" s="117"/>
      <c r="J3139" s="118"/>
    </row>
    <row r="3140" spans="7:10" x14ac:dyDescent="0.2">
      <c r="G3140" s="403"/>
      <c r="H3140" s="116"/>
      <c r="I3140" s="117"/>
      <c r="J3140" s="118"/>
    </row>
    <row r="3141" spans="7:10" x14ac:dyDescent="0.2">
      <c r="G3141" s="403"/>
      <c r="H3141" s="116"/>
      <c r="I3141" s="117"/>
      <c r="J3141" s="118"/>
    </row>
    <row r="3142" spans="7:10" x14ac:dyDescent="0.2">
      <c r="G3142" s="403"/>
      <c r="H3142" s="116"/>
      <c r="I3142" s="117"/>
      <c r="J3142" s="118"/>
    </row>
    <row r="3143" spans="7:10" x14ac:dyDescent="0.2">
      <c r="G3143" s="403"/>
      <c r="H3143" s="116"/>
      <c r="I3143" s="117"/>
      <c r="J3143" s="118"/>
    </row>
    <row r="3144" spans="7:10" x14ac:dyDescent="0.2">
      <c r="G3144" s="403"/>
      <c r="H3144" s="116"/>
      <c r="I3144" s="117"/>
      <c r="J3144" s="118"/>
    </row>
    <row r="3145" spans="7:10" x14ac:dyDescent="0.2">
      <c r="G3145" s="403"/>
      <c r="H3145" s="116"/>
      <c r="I3145" s="117"/>
      <c r="J3145" s="118"/>
    </row>
    <row r="3146" spans="7:10" x14ac:dyDescent="0.2">
      <c r="G3146" s="403"/>
      <c r="H3146" s="116"/>
      <c r="I3146" s="117"/>
      <c r="J3146" s="118"/>
    </row>
    <row r="3147" spans="7:10" x14ac:dyDescent="0.2">
      <c r="G3147" s="403"/>
      <c r="H3147" s="116"/>
      <c r="I3147" s="117"/>
      <c r="J3147" s="118"/>
    </row>
    <row r="3148" spans="7:10" x14ac:dyDescent="0.2">
      <c r="G3148" s="403"/>
      <c r="H3148" s="116"/>
      <c r="I3148" s="117"/>
      <c r="J3148" s="118"/>
    </row>
    <row r="3149" spans="7:10" x14ac:dyDescent="0.2">
      <c r="G3149" s="403"/>
      <c r="H3149" s="116"/>
      <c r="I3149" s="117"/>
      <c r="J3149" s="118"/>
    </row>
    <row r="3150" spans="7:10" x14ac:dyDescent="0.2">
      <c r="G3150" s="403"/>
      <c r="H3150" s="116"/>
      <c r="I3150" s="117"/>
      <c r="J3150" s="118"/>
    </row>
    <row r="3151" spans="7:10" x14ac:dyDescent="0.2">
      <c r="G3151" s="403"/>
      <c r="H3151" s="116"/>
      <c r="I3151" s="117"/>
      <c r="J3151" s="118"/>
    </row>
    <row r="3152" spans="7:10" x14ac:dyDescent="0.2">
      <c r="G3152" s="403"/>
      <c r="H3152" s="116"/>
      <c r="I3152" s="117"/>
      <c r="J3152" s="118"/>
    </row>
    <row r="3153" spans="7:10" x14ac:dyDescent="0.2">
      <c r="G3153" s="403"/>
      <c r="H3153" s="116"/>
      <c r="I3153" s="117"/>
      <c r="J3153" s="118"/>
    </row>
    <row r="3154" spans="7:10" x14ac:dyDescent="0.2">
      <c r="G3154" s="403"/>
      <c r="H3154" s="116"/>
      <c r="I3154" s="117"/>
      <c r="J3154" s="118"/>
    </row>
    <row r="3155" spans="7:10" x14ac:dyDescent="0.2">
      <c r="G3155" s="403"/>
      <c r="H3155" s="116"/>
      <c r="I3155" s="117"/>
      <c r="J3155" s="118"/>
    </row>
    <row r="3156" spans="7:10" x14ac:dyDescent="0.2">
      <c r="G3156" s="403"/>
      <c r="H3156" s="116"/>
      <c r="I3156" s="117"/>
      <c r="J3156" s="118"/>
    </row>
    <row r="3157" spans="7:10" x14ac:dyDescent="0.2">
      <c r="G3157" s="403"/>
      <c r="H3157" s="116"/>
      <c r="I3157" s="117"/>
      <c r="J3157" s="118"/>
    </row>
    <row r="3158" spans="7:10" x14ac:dyDescent="0.2">
      <c r="G3158" s="403"/>
      <c r="H3158" s="116"/>
      <c r="I3158" s="117"/>
      <c r="J3158" s="118"/>
    </row>
    <row r="3159" spans="7:10" x14ac:dyDescent="0.2">
      <c r="G3159" s="403"/>
      <c r="H3159" s="116"/>
      <c r="I3159" s="117"/>
      <c r="J3159" s="118"/>
    </row>
    <row r="3160" spans="7:10" x14ac:dyDescent="0.2">
      <c r="G3160" s="403"/>
      <c r="H3160" s="116"/>
      <c r="I3160" s="117"/>
      <c r="J3160" s="118"/>
    </row>
    <row r="3161" spans="7:10" x14ac:dyDescent="0.2">
      <c r="G3161" s="403"/>
      <c r="H3161" s="116"/>
      <c r="I3161" s="117"/>
      <c r="J3161" s="118"/>
    </row>
    <row r="3162" spans="7:10" x14ac:dyDescent="0.2">
      <c r="G3162" s="403"/>
      <c r="H3162" s="116"/>
      <c r="I3162" s="117"/>
      <c r="J3162" s="118"/>
    </row>
    <row r="3163" spans="7:10" x14ac:dyDescent="0.2">
      <c r="G3163" s="403"/>
      <c r="H3163" s="116"/>
      <c r="I3163" s="117"/>
      <c r="J3163" s="118"/>
    </row>
    <row r="3164" spans="7:10" x14ac:dyDescent="0.2">
      <c r="G3164" s="403"/>
      <c r="H3164" s="116"/>
      <c r="I3164" s="117"/>
      <c r="J3164" s="118"/>
    </row>
    <row r="3165" spans="7:10" x14ac:dyDescent="0.2">
      <c r="G3165" s="403"/>
      <c r="H3165" s="116"/>
      <c r="I3165" s="117"/>
      <c r="J3165" s="118"/>
    </row>
    <row r="3166" spans="7:10" x14ac:dyDescent="0.2">
      <c r="G3166" s="403"/>
      <c r="H3166" s="116"/>
      <c r="I3166" s="117"/>
      <c r="J3166" s="118"/>
    </row>
    <row r="3167" spans="7:10" x14ac:dyDescent="0.2">
      <c r="G3167" s="403"/>
      <c r="H3167" s="116"/>
      <c r="I3167" s="117"/>
      <c r="J3167" s="118"/>
    </row>
    <row r="3168" spans="7:10" x14ac:dyDescent="0.2">
      <c r="G3168" s="403"/>
      <c r="H3168" s="116"/>
      <c r="I3168" s="117"/>
      <c r="J3168" s="118"/>
    </row>
    <row r="3169" spans="7:10" x14ac:dyDescent="0.2">
      <c r="G3169" s="403"/>
      <c r="H3169" s="116"/>
      <c r="I3169" s="117"/>
      <c r="J3169" s="118"/>
    </row>
    <row r="3170" spans="7:10" x14ac:dyDescent="0.2">
      <c r="G3170" s="403"/>
      <c r="H3170" s="116"/>
      <c r="I3170" s="117"/>
      <c r="J3170" s="118"/>
    </row>
    <row r="3171" spans="7:10" x14ac:dyDescent="0.2">
      <c r="G3171" s="403"/>
      <c r="H3171" s="116"/>
      <c r="I3171" s="117"/>
      <c r="J3171" s="118"/>
    </row>
    <row r="3172" spans="7:10" x14ac:dyDescent="0.2">
      <c r="G3172" s="403"/>
      <c r="H3172" s="116"/>
      <c r="I3172" s="117"/>
      <c r="J3172" s="118"/>
    </row>
    <row r="3173" spans="7:10" x14ac:dyDescent="0.2">
      <c r="G3173" s="403"/>
      <c r="H3173" s="116"/>
      <c r="I3173" s="117"/>
      <c r="J3173" s="118"/>
    </row>
    <row r="3174" spans="7:10" x14ac:dyDescent="0.2">
      <c r="G3174" s="403"/>
      <c r="H3174" s="116"/>
      <c r="I3174" s="117"/>
      <c r="J3174" s="118"/>
    </row>
    <row r="3175" spans="7:10" x14ac:dyDescent="0.2">
      <c r="G3175" s="403"/>
      <c r="H3175" s="116"/>
      <c r="I3175" s="117"/>
      <c r="J3175" s="118"/>
    </row>
    <row r="3176" spans="7:10" x14ac:dyDescent="0.2">
      <c r="G3176" s="403"/>
      <c r="H3176" s="116"/>
      <c r="I3176" s="117"/>
      <c r="J3176" s="118"/>
    </row>
    <row r="3177" spans="7:10" x14ac:dyDescent="0.2">
      <c r="G3177" s="403"/>
      <c r="H3177" s="116"/>
      <c r="I3177" s="117"/>
      <c r="J3177" s="118"/>
    </row>
    <row r="3178" spans="7:10" x14ac:dyDescent="0.2">
      <c r="G3178" s="403"/>
      <c r="H3178" s="116"/>
      <c r="I3178" s="117"/>
      <c r="J3178" s="118"/>
    </row>
    <row r="3179" spans="7:10" x14ac:dyDescent="0.2">
      <c r="G3179" s="403"/>
      <c r="H3179" s="116"/>
      <c r="I3179" s="117"/>
      <c r="J3179" s="118"/>
    </row>
    <row r="3180" spans="7:10" x14ac:dyDescent="0.2">
      <c r="G3180" s="403"/>
      <c r="H3180" s="116"/>
      <c r="I3180" s="117"/>
      <c r="J3180" s="118"/>
    </row>
    <row r="3181" spans="7:10" x14ac:dyDescent="0.2">
      <c r="G3181" s="403"/>
      <c r="H3181" s="116"/>
      <c r="I3181" s="117"/>
      <c r="J3181" s="118"/>
    </row>
    <row r="3182" spans="7:10" x14ac:dyDescent="0.2">
      <c r="G3182" s="403"/>
      <c r="H3182" s="116"/>
      <c r="I3182" s="117"/>
      <c r="J3182" s="118"/>
    </row>
    <row r="3183" spans="7:10" x14ac:dyDescent="0.2">
      <c r="G3183" s="403"/>
      <c r="H3183" s="116"/>
      <c r="I3183" s="117"/>
      <c r="J3183" s="118"/>
    </row>
    <row r="3184" spans="7:10" x14ac:dyDescent="0.2">
      <c r="G3184" s="403"/>
      <c r="H3184" s="116"/>
      <c r="I3184" s="117"/>
      <c r="J3184" s="118"/>
    </row>
    <row r="3185" spans="7:10" x14ac:dyDescent="0.2">
      <c r="G3185" s="403"/>
      <c r="H3185" s="116"/>
      <c r="I3185" s="117"/>
      <c r="J3185" s="118"/>
    </row>
    <row r="3186" spans="7:10" x14ac:dyDescent="0.2">
      <c r="G3186" s="403"/>
      <c r="H3186" s="116"/>
      <c r="I3186" s="117"/>
      <c r="J3186" s="118"/>
    </row>
    <row r="3187" spans="7:10" x14ac:dyDescent="0.2">
      <c r="G3187" s="403"/>
      <c r="H3187" s="116"/>
      <c r="I3187" s="117"/>
      <c r="J3187" s="118"/>
    </row>
    <row r="3188" spans="7:10" x14ac:dyDescent="0.2">
      <c r="G3188" s="403"/>
      <c r="H3188" s="116"/>
      <c r="I3188" s="117"/>
      <c r="J3188" s="118"/>
    </row>
    <row r="3189" spans="7:10" x14ac:dyDescent="0.2">
      <c r="G3189" s="403"/>
      <c r="H3189" s="116"/>
      <c r="I3189" s="117"/>
      <c r="J3189" s="118"/>
    </row>
    <row r="3190" spans="7:10" x14ac:dyDescent="0.2">
      <c r="G3190" s="403"/>
      <c r="H3190" s="116"/>
      <c r="I3190" s="117"/>
      <c r="J3190" s="118"/>
    </row>
    <row r="3191" spans="7:10" x14ac:dyDescent="0.2">
      <c r="G3191" s="403"/>
      <c r="H3191" s="116"/>
      <c r="I3191" s="117"/>
      <c r="J3191" s="118"/>
    </row>
    <row r="3192" spans="7:10" x14ac:dyDescent="0.2">
      <c r="G3192" s="403"/>
      <c r="H3192" s="116"/>
      <c r="I3192" s="117"/>
      <c r="J3192" s="118"/>
    </row>
    <row r="3193" spans="7:10" x14ac:dyDescent="0.2">
      <c r="G3193" s="403"/>
      <c r="H3193" s="116"/>
      <c r="I3193" s="117"/>
      <c r="J3193" s="118"/>
    </row>
    <row r="3194" spans="7:10" x14ac:dyDescent="0.2">
      <c r="G3194" s="403"/>
      <c r="H3194" s="116"/>
      <c r="I3194" s="117"/>
      <c r="J3194" s="118"/>
    </row>
    <row r="3195" spans="7:10" x14ac:dyDescent="0.2">
      <c r="G3195" s="403"/>
      <c r="H3195" s="116"/>
      <c r="I3195" s="117"/>
      <c r="J3195" s="118"/>
    </row>
    <row r="3196" spans="7:10" x14ac:dyDescent="0.2">
      <c r="G3196" s="403"/>
      <c r="H3196" s="116"/>
      <c r="I3196" s="117"/>
      <c r="J3196" s="118"/>
    </row>
    <row r="3197" spans="7:10" x14ac:dyDescent="0.2">
      <c r="G3197" s="403"/>
      <c r="H3197" s="116"/>
      <c r="I3197" s="117"/>
      <c r="J3197" s="118"/>
    </row>
    <row r="3198" spans="7:10" x14ac:dyDescent="0.2">
      <c r="G3198" s="403"/>
      <c r="H3198" s="116"/>
      <c r="I3198" s="117"/>
      <c r="J3198" s="118"/>
    </row>
    <row r="3199" spans="7:10" x14ac:dyDescent="0.2">
      <c r="G3199" s="403"/>
      <c r="H3199" s="116"/>
      <c r="I3199" s="117"/>
      <c r="J3199" s="118"/>
    </row>
    <row r="3200" spans="7:10" x14ac:dyDescent="0.2">
      <c r="G3200" s="403"/>
      <c r="H3200" s="116"/>
      <c r="I3200" s="117"/>
      <c r="J3200" s="118"/>
    </row>
    <row r="3201" spans="7:10" x14ac:dyDescent="0.2">
      <c r="G3201" s="403"/>
      <c r="H3201" s="116"/>
      <c r="I3201" s="117"/>
      <c r="J3201" s="118"/>
    </row>
    <row r="3202" spans="7:10" x14ac:dyDescent="0.2">
      <c r="G3202" s="403"/>
      <c r="H3202" s="116"/>
      <c r="I3202" s="117"/>
      <c r="J3202" s="118"/>
    </row>
    <row r="3203" spans="7:10" x14ac:dyDescent="0.2">
      <c r="G3203" s="403"/>
      <c r="H3203" s="116"/>
      <c r="I3203" s="117"/>
      <c r="J3203" s="118"/>
    </row>
    <row r="3204" spans="7:10" x14ac:dyDescent="0.2">
      <c r="G3204" s="403"/>
      <c r="H3204" s="116"/>
      <c r="I3204" s="117"/>
      <c r="J3204" s="118"/>
    </row>
    <row r="3205" spans="7:10" x14ac:dyDescent="0.2">
      <c r="G3205" s="403"/>
      <c r="H3205" s="116"/>
      <c r="I3205" s="117"/>
      <c r="J3205" s="118"/>
    </row>
    <row r="3206" spans="7:10" x14ac:dyDescent="0.2">
      <c r="G3206" s="403"/>
      <c r="H3206" s="116"/>
      <c r="I3206" s="117"/>
      <c r="J3206" s="118"/>
    </row>
    <row r="3207" spans="7:10" x14ac:dyDescent="0.2">
      <c r="G3207" s="403"/>
      <c r="H3207" s="116"/>
      <c r="I3207" s="117"/>
      <c r="J3207" s="118"/>
    </row>
    <row r="3208" spans="7:10" x14ac:dyDescent="0.2">
      <c r="G3208" s="403"/>
      <c r="H3208" s="116"/>
      <c r="I3208" s="117"/>
      <c r="J3208" s="118"/>
    </row>
    <row r="3209" spans="7:10" x14ac:dyDescent="0.2">
      <c r="G3209" s="403"/>
      <c r="H3209" s="116"/>
      <c r="I3209" s="117"/>
      <c r="J3209" s="118"/>
    </row>
    <row r="3210" spans="7:10" x14ac:dyDescent="0.2">
      <c r="G3210" s="403"/>
      <c r="H3210" s="116"/>
      <c r="I3210" s="117"/>
      <c r="J3210" s="118"/>
    </row>
    <row r="3211" spans="7:10" x14ac:dyDescent="0.2">
      <c r="G3211" s="403"/>
      <c r="H3211" s="116"/>
      <c r="I3211" s="117"/>
      <c r="J3211" s="118"/>
    </row>
    <row r="3212" spans="7:10" x14ac:dyDescent="0.2">
      <c r="G3212" s="403"/>
      <c r="H3212" s="116"/>
      <c r="I3212" s="117"/>
      <c r="J3212" s="118"/>
    </row>
    <row r="3213" spans="7:10" x14ac:dyDescent="0.2">
      <c r="G3213" s="403"/>
      <c r="H3213" s="116"/>
      <c r="I3213" s="117"/>
      <c r="J3213" s="118"/>
    </row>
    <row r="3214" spans="7:10" x14ac:dyDescent="0.2">
      <c r="G3214" s="403"/>
      <c r="H3214" s="116"/>
      <c r="I3214" s="117"/>
      <c r="J3214" s="118"/>
    </row>
    <row r="3215" spans="7:10" x14ac:dyDescent="0.2">
      <c r="G3215" s="403"/>
      <c r="H3215" s="116"/>
      <c r="I3215" s="117"/>
      <c r="J3215" s="118"/>
    </row>
    <row r="3216" spans="7:10" x14ac:dyDescent="0.2">
      <c r="G3216" s="403"/>
      <c r="H3216" s="116"/>
      <c r="I3216" s="117"/>
      <c r="J3216" s="118"/>
    </row>
    <row r="3217" spans="7:10" x14ac:dyDescent="0.2">
      <c r="G3217" s="403"/>
      <c r="H3217" s="116"/>
      <c r="I3217" s="117"/>
      <c r="J3217" s="118"/>
    </row>
    <row r="3218" spans="7:10" x14ac:dyDescent="0.2">
      <c r="G3218" s="403"/>
      <c r="H3218" s="116"/>
      <c r="I3218" s="117"/>
      <c r="J3218" s="118"/>
    </row>
    <row r="3219" spans="7:10" x14ac:dyDescent="0.2">
      <c r="G3219" s="403"/>
      <c r="H3219" s="116"/>
      <c r="I3219" s="117"/>
      <c r="J3219" s="118"/>
    </row>
    <row r="3220" spans="7:10" x14ac:dyDescent="0.2">
      <c r="G3220" s="403"/>
      <c r="H3220" s="116"/>
      <c r="I3220" s="117"/>
      <c r="J3220" s="118"/>
    </row>
    <row r="3221" spans="7:10" x14ac:dyDescent="0.2">
      <c r="G3221" s="403"/>
      <c r="H3221" s="116"/>
      <c r="I3221" s="117"/>
      <c r="J3221" s="118"/>
    </row>
    <row r="3222" spans="7:10" x14ac:dyDescent="0.2">
      <c r="G3222" s="403"/>
      <c r="H3222" s="116"/>
      <c r="I3222" s="117"/>
      <c r="J3222" s="118"/>
    </row>
    <row r="3223" spans="7:10" x14ac:dyDescent="0.2">
      <c r="G3223" s="403"/>
      <c r="H3223" s="116"/>
      <c r="I3223" s="117"/>
      <c r="J3223" s="118"/>
    </row>
    <row r="3224" spans="7:10" x14ac:dyDescent="0.2">
      <c r="G3224" s="403"/>
      <c r="H3224" s="116"/>
      <c r="I3224" s="117"/>
      <c r="J3224" s="118"/>
    </row>
    <row r="3225" spans="7:10" x14ac:dyDescent="0.2">
      <c r="G3225" s="403"/>
      <c r="H3225" s="116"/>
      <c r="I3225" s="117"/>
      <c r="J3225" s="118"/>
    </row>
    <row r="3226" spans="7:10" x14ac:dyDescent="0.2">
      <c r="G3226" s="403"/>
      <c r="H3226" s="116"/>
      <c r="I3226" s="117"/>
      <c r="J3226" s="118"/>
    </row>
    <row r="3227" spans="7:10" x14ac:dyDescent="0.2">
      <c r="G3227" s="403"/>
      <c r="H3227" s="116"/>
      <c r="I3227" s="117"/>
      <c r="J3227" s="118"/>
    </row>
    <row r="3228" spans="7:10" x14ac:dyDescent="0.2">
      <c r="G3228" s="403"/>
      <c r="H3228" s="116"/>
      <c r="I3228" s="117"/>
      <c r="J3228" s="118"/>
    </row>
    <row r="3229" spans="7:10" x14ac:dyDescent="0.2">
      <c r="G3229" s="403"/>
      <c r="H3229" s="116"/>
      <c r="I3229" s="117"/>
      <c r="J3229" s="118"/>
    </row>
    <row r="3230" spans="7:10" x14ac:dyDescent="0.2">
      <c r="G3230" s="403"/>
      <c r="H3230" s="116"/>
      <c r="I3230" s="117"/>
      <c r="J3230" s="118"/>
    </row>
    <row r="3231" spans="7:10" x14ac:dyDescent="0.2">
      <c r="G3231" s="403"/>
      <c r="H3231" s="116"/>
      <c r="I3231" s="117"/>
      <c r="J3231" s="118"/>
    </row>
    <row r="3232" spans="7:10" x14ac:dyDescent="0.2">
      <c r="G3232" s="403"/>
      <c r="H3232" s="116"/>
      <c r="I3232" s="117"/>
      <c r="J3232" s="118"/>
    </row>
    <row r="3233" spans="7:10" x14ac:dyDescent="0.2">
      <c r="G3233" s="403"/>
      <c r="H3233" s="116"/>
      <c r="I3233" s="117"/>
      <c r="J3233" s="118"/>
    </row>
    <row r="3234" spans="7:10" x14ac:dyDescent="0.2">
      <c r="G3234" s="403"/>
      <c r="H3234" s="116"/>
      <c r="I3234" s="117"/>
      <c r="J3234" s="118"/>
    </row>
    <row r="3235" spans="7:10" x14ac:dyDescent="0.2">
      <c r="G3235" s="403"/>
      <c r="H3235" s="116"/>
      <c r="I3235" s="117"/>
      <c r="J3235" s="118"/>
    </row>
    <row r="3236" spans="7:10" x14ac:dyDescent="0.2">
      <c r="G3236" s="403"/>
      <c r="H3236" s="116"/>
      <c r="I3236" s="117"/>
      <c r="J3236" s="118"/>
    </row>
    <row r="3237" spans="7:10" x14ac:dyDescent="0.2">
      <c r="G3237" s="403"/>
      <c r="H3237" s="116"/>
      <c r="I3237" s="117"/>
      <c r="J3237" s="118"/>
    </row>
    <row r="3238" spans="7:10" x14ac:dyDescent="0.2">
      <c r="G3238" s="403"/>
      <c r="H3238" s="116"/>
      <c r="I3238" s="117"/>
      <c r="J3238" s="118"/>
    </row>
    <row r="3239" spans="7:10" x14ac:dyDescent="0.2">
      <c r="G3239" s="403"/>
      <c r="H3239" s="116"/>
      <c r="I3239" s="117"/>
      <c r="J3239" s="118"/>
    </row>
    <row r="3240" spans="7:10" x14ac:dyDescent="0.2">
      <c r="G3240" s="403"/>
      <c r="H3240" s="116"/>
      <c r="I3240" s="117"/>
      <c r="J3240" s="118"/>
    </row>
    <row r="3241" spans="7:10" x14ac:dyDescent="0.2">
      <c r="G3241" s="403"/>
      <c r="H3241" s="116"/>
      <c r="I3241" s="117"/>
      <c r="J3241" s="118"/>
    </row>
    <row r="3242" spans="7:10" x14ac:dyDescent="0.2">
      <c r="G3242" s="403"/>
      <c r="H3242" s="116"/>
      <c r="I3242" s="117"/>
      <c r="J3242" s="118"/>
    </row>
    <row r="3243" spans="7:10" x14ac:dyDescent="0.2">
      <c r="G3243" s="403"/>
      <c r="H3243" s="116"/>
      <c r="I3243" s="117"/>
      <c r="J3243" s="118"/>
    </row>
    <row r="3244" spans="7:10" x14ac:dyDescent="0.2">
      <c r="G3244" s="403"/>
      <c r="H3244" s="116"/>
      <c r="I3244" s="117"/>
      <c r="J3244" s="118"/>
    </row>
    <row r="3245" spans="7:10" x14ac:dyDescent="0.2">
      <c r="G3245" s="403"/>
      <c r="H3245" s="116"/>
      <c r="I3245" s="117"/>
      <c r="J3245" s="118"/>
    </row>
    <row r="3246" spans="7:10" x14ac:dyDescent="0.2">
      <c r="G3246" s="403"/>
      <c r="H3246" s="116"/>
      <c r="I3246" s="117"/>
      <c r="J3246" s="118"/>
    </row>
    <row r="3247" spans="7:10" x14ac:dyDescent="0.2">
      <c r="G3247" s="403"/>
      <c r="H3247" s="116"/>
      <c r="I3247" s="117"/>
      <c r="J3247" s="118"/>
    </row>
    <row r="3248" spans="7:10" x14ac:dyDescent="0.2">
      <c r="G3248" s="403"/>
      <c r="H3248" s="116"/>
      <c r="I3248" s="117"/>
      <c r="J3248" s="118"/>
    </row>
    <row r="3249" spans="7:10" x14ac:dyDescent="0.2">
      <c r="G3249" s="403"/>
      <c r="H3249" s="116"/>
      <c r="I3249" s="117"/>
      <c r="J3249" s="118"/>
    </row>
    <row r="3250" spans="7:10" x14ac:dyDescent="0.2">
      <c r="G3250" s="403"/>
      <c r="H3250" s="116"/>
      <c r="I3250" s="117"/>
      <c r="J3250" s="118"/>
    </row>
    <row r="3251" spans="7:10" x14ac:dyDescent="0.2">
      <c r="G3251" s="403"/>
      <c r="H3251" s="116"/>
      <c r="I3251" s="117"/>
      <c r="J3251" s="118"/>
    </row>
    <row r="3252" spans="7:10" x14ac:dyDescent="0.2">
      <c r="G3252" s="403"/>
      <c r="H3252" s="116"/>
      <c r="I3252" s="117"/>
      <c r="J3252" s="118"/>
    </row>
    <row r="3253" spans="7:10" x14ac:dyDescent="0.2">
      <c r="G3253" s="403"/>
      <c r="H3253" s="116"/>
      <c r="I3253" s="117"/>
      <c r="J3253" s="118"/>
    </row>
    <row r="3254" spans="7:10" x14ac:dyDescent="0.2">
      <c r="G3254" s="403"/>
      <c r="H3254" s="116"/>
      <c r="I3254" s="117"/>
      <c r="J3254" s="118"/>
    </row>
    <row r="3255" spans="7:10" x14ac:dyDescent="0.2">
      <c r="G3255" s="403"/>
      <c r="H3255" s="116"/>
      <c r="I3255" s="117"/>
      <c r="J3255" s="118"/>
    </row>
    <row r="3256" spans="7:10" x14ac:dyDescent="0.2">
      <c r="G3256" s="403"/>
      <c r="H3256" s="116"/>
      <c r="I3256" s="117"/>
      <c r="J3256" s="118"/>
    </row>
    <row r="3257" spans="7:10" x14ac:dyDescent="0.2">
      <c r="G3257" s="403"/>
      <c r="H3257" s="116"/>
      <c r="I3257" s="117"/>
      <c r="J3257" s="118"/>
    </row>
    <row r="3258" spans="7:10" x14ac:dyDescent="0.2">
      <c r="G3258" s="403"/>
      <c r="H3258" s="116"/>
      <c r="I3258" s="117"/>
      <c r="J3258" s="118"/>
    </row>
    <row r="3259" spans="7:10" x14ac:dyDescent="0.2">
      <c r="G3259" s="403"/>
      <c r="H3259" s="116"/>
      <c r="I3259" s="117"/>
      <c r="J3259" s="118"/>
    </row>
    <row r="3260" spans="7:10" x14ac:dyDescent="0.2">
      <c r="G3260" s="403"/>
      <c r="H3260" s="116"/>
      <c r="I3260" s="117"/>
      <c r="J3260" s="118"/>
    </row>
    <row r="3261" spans="7:10" x14ac:dyDescent="0.2">
      <c r="G3261" s="403"/>
      <c r="H3261" s="116"/>
      <c r="I3261" s="117"/>
      <c r="J3261" s="118"/>
    </row>
    <row r="3262" spans="7:10" x14ac:dyDescent="0.2">
      <c r="G3262" s="403"/>
      <c r="H3262" s="116"/>
      <c r="I3262" s="117"/>
      <c r="J3262" s="118"/>
    </row>
    <row r="3263" spans="7:10" x14ac:dyDescent="0.2">
      <c r="G3263" s="403"/>
      <c r="H3263" s="116"/>
      <c r="I3263" s="117"/>
      <c r="J3263" s="118"/>
    </row>
    <row r="3264" spans="7:10" x14ac:dyDescent="0.2">
      <c r="G3264" s="403"/>
      <c r="H3264" s="116"/>
      <c r="I3264" s="117"/>
      <c r="J3264" s="118"/>
    </row>
    <row r="3265" spans="7:10" x14ac:dyDescent="0.2">
      <c r="G3265" s="403"/>
      <c r="H3265" s="116"/>
      <c r="I3265" s="117"/>
      <c r="J3265" s="118"/>
    </row>
    <row r="3266" spans="7:10" x14ac:dyDescent="0.2">
      <c r="G3266" s="403"/>
      <c r="H3266" s="116"/>
      <c r="I3266" s="117"/>
      <c r="J3266" s="118"/>
    </row>
    <row r="3267" spans="7:10" x14ac:dyDescent="0.2">
      <c r="G3267" s="403"/>
      <c r="H3267" s="116"/>
      <c r="I3267" s="117"/>
      <c r="J3267" s="118"/>
    </row>
    <row r="3268" spans="7:10" x14ac:dyDescent="0.2">
      <c r="G3268" s="403"/>
      <c r="H3268" s="116"/>
      <c r="I3268" s="117"/>
      <c r="J3268" s="118"/>
    </row>
    <row r="3269" spans="7:10" x14ac:dyDescent="0.2">
      <c r="G3269" s="403"/>
      <c r="H3269" s="116"/>
      <c r="I3269" s="117"/>
      <c r="J3269" s="118"/>
    </row>
    <row r="3270" spans="7:10" x14ac:dyDescent="0.2">
      <c r="G3270" s="403"/>
      <c r="H3270" s="116"/>
      <c r="I3270" s="117"/>
      <c r="J3270" s="118"/>
    </row>
    <row r="3271" spans="7:10" x14ac:dyDescent="0.2">
      <c r="G3271" s="403"/>
      <c r="H3271" s="116"/>
      <c r="I3271" s="117"/>
      <c r="J3271" s="118"/>
    </row>
    <row r="3272" spans="7:10" x14ac:dyDescent="0.2">
      <c r="G3272" s="403"/>
      <c r="H3272" s="116"/>
      <c r="I3272" s="117"/>
      <c r="J3272" s="118"/>
    </row>
    <row r="3273" spans="7:10" x14ac:dyDescent="0.2">
      <c r="G3273" s="403"/>
      <c r="H3273" s="116"/>
      <c r="I3273" s="117"/>
      <c r="J3273" s="118"/>
    </row>
    <row r="3274" spans="7:10" x14ac:dyDescent="0.2">
      <c r="G3274" s="403"/>
      <c r="H3274" s="116"/>
      <c r="I3274" s="117"/>
      <c r="J3274" s="118"/>
    </row>
    <row r="3275" spans="7:10" x14ac:dyDescent="0.2">
      <c r="G3275" s="403"/>
      <c r="H3275" s="116"/>
      <c r="I3275" s="117"/>
      <c r="J3275" s="118"/>
    </row>
    <row r="3276" spans="7:10" x14ac:dyDescent="0.2">
      <c r="G3276" s="403"/>
      <c r="H3276" s="116"/>
      <c r="I3276" s="117"/>
      <c r="J3276" s="118"/>
    </row>
    <row r="3277" spans="7:10" x14ac:dyDescent="0.2">
      <c r="G3277" s="403"/>
      <c r="H3277" s="116"/>
      <c r="I3277" s="117"/>
      <c r="J3277" s="118"/>
    </row>
    <row r="3278" spans="7:10" x14ac:dyDescent="0.2">
      <c r="G3278" s="403"/>
      <c r="H3278" s="116"/>
      <c r="I3278" s="117"/>
      <c r="J3278" s="118"/>
    </row>
    <row r="3281" spans="8:11" x14ac:dyDescent="0.2">
      <c r="H3281" s="104"/>
    </row>
    <row r="3285" spans="8:11" x14ac:dyDescent="0.2">
      <c r="H3285" s="104"/>
      <c r="I3285" s="104"/>
      <c r="J3285" s="104"/>
      <c r="K3285" s="104"/>
    </row>
    <row r="3286" spans="8:11" x14ac:dyDescent="0.2">
      <c r="H3286" s="104"/>
      <c r="I3286" s="104"/>
      <c r="J3286" s="104"/>
      <c r="K3286" s="104"/>
    </row>
    <row r="3287" spans="8:11" x14ac:dyDescent="0.2">
      <c r="H3287" s="104"/>
      <c r="I3287" s="104"/>
      <c r="J3287" s="104"/>
      <c r="K3287" s="104"/>
    </row>
    <row r="3288" spans="8:11" x14ac:dyDescent="0.2">
      <c r="H3288" s="104"/>
      <c r="I3288" s="104"/>
      <c r="J3288" s="104"/>
      <c r="K3288" s="104"/>
    </row>
    <row r="3289" spans="8:11" x14ac:dyDescent="0.2">
      <c r="H3289" s="104"/>
      <c r="I3289" s="104"/>
      <c r="J3289" s="104"/>
      <c r="K3289" s="104"/>
    </row>
    <row r="3290" spans="8:11" x14ac:dyDescent="0.2">
      <c r="H3290" s="104"/>
      <c r="I3290" s="104"/>
      <c r="J3290" s="104"/>
      <c r="K3290" s="104"/>
    </row>
    <row r="3291" spans="8:11" x14ac:dyDescent="0.2">
      <c r="H3291" s="104"/>
      <c r="I3291" s="104"/>
      <c r="J3291" s="104"/>
      <c r="K3291" s="104"/>
    </row>
    <row r="3292" spans="8:11" x14ac:dyDescent="0.2">
      <c r="H3292" s="104"/>
      <c r="I3292" s="104"/>
      <c r="J3292" s="104"/>
      <c r="K3292" s="104"/>
    </row>
    <row r="3293" spans="8:11" x14ac:dyDescent="0.2">
      <c r="H3293" s="104"/>
      <c r="I3293" s="104"/>
      <c r="J3293" s="104"/>
      <c r="K3293" s="104"/>
    </row>
    <row r="3294" spans="8:11" x14ac:dyDescent="0.2">
      <c r="H3294" s="104"/>
      <c r="I3294" s="104"/>
      <c r="J3294" s="104"/>
      <c r="K3294" s="104"/>
    </row>
    <row r="3295" spans="8:11" x14ac:dyDescent="0.2">
      <c r="H3295" s="104"/>
      <c r="I3295" s="104"/>
      <c r="J3295" s="104"/>
      <c r="K3295" s="104"/>
    </row>
    <row r="3296" spans="8:11" x14ac:dyDescent="0.2">
      <c r="H3296" s="104"/>
      <c r="I3296" s="104"/>
      <c r="J3296" s="104"/>
      <c r="K3296" s="104"/>
    </row>
    <row r="3297" spans="8:11" x14ac:dyDescent="0.2">
      <c r="H3297" s="104"/>
      <c r="I3297" s="104"/>
      <c r="J3297" s="104"/>
      <c r="K3297" s="104"/>
    </row>
    <row r="3298" spans="8:11" x14ac:dyDescent="0.2">
      <c r="H3298" s="104"/>
      <c r="I3298" s="104"/>
      <c r="J3298" s="104"/>
      <c r="K3298" s="104"/>
    </row>
    <row r="3299" spans="8:11" x14ac:dyDescent="0.2">
      <c r="H3299" s="104"/>
      <c r="I3299" s="104"/>
      <c r="J3299" s="104"/>
      <c r="K3299" s="104"/>
    </row>
    <row r="3300" spans="8:11" x14ac:dyDescent="0.2">
      <c r="H3300" s="104"/>
      <c r="I3300" s="104"/>
      <c r="J3300" s="104"/>
      <c r="K3300" s="104"/>
    </row>
    <row r="3301" spans="8:11" x14ac:dyDescent="0.2">
      <c r="H3301" s="104"/>
      <c r="I3301" s="104"/>
      <c r="J3301" s="104"/>
      <c r="K3301" s="104"/>
    </row>
    <row r="3302" spans="8:11" x14ac:dyDescent="0.2">
      <c r="H3302" s="104"/>
      <c r="I3302" s="104"/>
      <c r="J3302" s="104"/>
      <c r="K3302" s="104"/>
    </row>
    <row r="3303" spans="8:11" x14ac:dyDescent="0.2">
      <c r="H3303" s="104"/>
      <c r="I3303" s="104"/>
      <c r="J3303" s="104"/>
      <c r="K3303" s="104"/>
    </row>
    <row r="3304" spans="8:11" x14ac:dyDescent="0.2">
      <c r="H3304" s="104"/>
      <c r="I3304" s="104"/>
      <c r="J3304" s="104"/>
      <c r="K3304" s="104"/>
    </row>
    <row r="3305" spans="8:11" x14ac:dyDescent="0.2">
      <c r="H3305" s="104"/>
      <c r="I3305" s="104"/>
      <c r="J3305" s="104"/>
      <c r="K3305" s="104"/>
    </row>
    <row r="3306" spans="8:11" x14ac:dyDescent="0.2">
      <c r="H3306" s="104"/>
      <c r="I3306" s="104"/>
      <c r="J3306" s="104"/>
      <c r="K3306" s="104"/>
    </row>
    <row r="3307" spans="8:11" x14ac:dyDescent="0.2">
      <c r="H3307" s="104"/>
      <c r="I3307" s="104"/>
      <c r="J3307" s="104"/>
      <c r="K3307" s="104"/>
    </row>
    <row r="3308" spans="8:11" x14ac:dyDescent="0.2">
      <c r="H3308" s="104"/>
      <c r="I3308" s="104"/>
      <c r="J3308" s="104"/>
      <c r="K3308" s="104"/>
    </row>
    <row r="3309" spans="8:11" x14ac:dyDescent="0.2">
      <c r="H3309" s="104"/>
      <c r="I3309" s="104"/>
      <c r="J3309" s="104"/>
      <c r="K3309" s="104"/>
    </row>
    <row r="3310" spans="8:11" x14ac:dyDescent="0.2">
      <c r="H3310" s="104"/>
      <c r="I3310" s="104"/>
      <c r="J3310" s="104"/>
      <c r="K3310" s="104"/>
    </row>
    <row r="3311" spans="8:11" x14ac:dyDescent="0.2">
      <c r="H3311" s="104"/>
      <c r="I3311" s="104"/>
      <c r="J3311" s="104"/>
      <c r="K3311" s="104"/>
    </row>
    <row r="3312" spans="8:11" x14ac:dyDescent="0.2">
      <c r="H3312" s="104"/>
      <c r="I3312" s="104"/>
      <c r="J3312" s="104"/>
      <c r="K3312" s="104"/>
    </row>
    <row r="3313" spans="8:11" x14ac:dyDescent="0.2">
      <c r="H3313" s="104"/>
      <c r="I3313" s="104"/>
      <c r="J3313" s="104"/>
      <c r="K3313" s="104"/>
    </row>
    <row r="3314" spans="8:11" x14ac:dyDescent="0.2">
      <c r="H3314" s="104"/>
      <c r="I3314" s="104"/>
      <c r="J3314" s="104"/>
      <c r="K3314" s="104"/>
    </row>
    <row r="3315" spans="8:11" x14ac:dyDescent="0.2">
      <c r="H3315" s="104"/>
      <c r="I3315" s="104"/>
      <c r="J3315" s="104"/>
      <c r="K3315" s="104"/>
    </row>
    <row r="3316" spans="8:11" x14ac:dyDescent="0.2">
      <c r="H3316" s="104"/>
      <c r="I3316" s="104"/>
      <c r="J3316" s="104"/>
      <c r="K3316" s="104"/>
    </row>
    <row r="3317" spans="8:11" x14ac:dyDescent="0.2">
      <c r="H3317" s="104"/>
      <c r="I3317" s="104"/>
      <c r="J3317" s="104"/>
      <c r="K3317" s="104"/>
    </row>
    <row r="3318" spans="8:11" x14ac:dyDescent="0.2">
      <c r="H3318" s="104"/>
      <c r="I3318" s="104"/>
      <c r="J3318" s="104"/>
      <c r="K3318" s="104"/>
    </row>
    <row r="3319" spans="8:11" x14ac:dyDescent="0.2">
      <c r="H3319" s="104"/>
      <c r="I3319" s="104"/>
      <c r="J3319" s="104"/>
      <c r="K3319" s="104"/>
    </row>
    <row r="3320" spans="8:11" x14ac:dyDescent="0.2">
      <c r="H3320" s="104"/>
      <c r="I3320" s="104"/>
      <c r="J3320" s="104"/>
      <c r="K3320" s="104"/>
    </row>
    <row r="3321" spans="8:11" x14ac:dyDescent="0.2">
      <c r="H3321" s="104"/>
      <c r="I3321" s="104"/>
      <c r="J3321" s="104"/>
      <c r="K3321" s="104"/>
    </row>
    <row r="3322" spans="8:11" x14ac:dyDescent="0.2">
      <c r="H3322" s="104"/>
      <c r="I3322" s="104"/>
      <c r="J3322" s="104"/>
      <c r="K3322" s="104"/>
    </row>
    <row r="3323" spans="8:11" x14ac:dyDescent="0.2">
      <c r="H3323" s="104"/>
      <c r="I3323" s="104"/>
      <c r="J3323" s="104"/>
      <c r="K3323" s="104"/>
    </row>
    <row r="3324" spans="8:11" x14ac:dyDescent="0.2">
      <c r="H3324" s="104"/>
      <c r="I3324" s="104"/>
      <c r="J3324" s="104"/>
      <c r="K3324" s="104"/>
    </row>
    <row r="3325" spans="8:11" x14ac:dyDescent="0.2">
      <c r="H3325" s="104"/>
      <c r="I3325" s="104"/>
      <c r="J3325" s="104"/>
      <c r="K3325" s="104"/>
    </row>
    <row r="3326" spans="8:11" x14ac:dyDescent="0.2">
      <c r="H3326" s="104"/>
      <c r="I3326" s="104"/>
      <c r="J3326" s="104"/>
      <c r="K3326" s="104"/>
    </row>
    <row r="3327" spans="8:11" x14ac:dyDescent="0.2">
      <c r="H3327" s="104"/>
      <c r="I3327" s="104"/>
      <c r="J3327" s="104"/>
      <c r="K3327" s="104"/>
    </row>
    <row r="3328" spans="8:11" x14ac:dyDescent="0.2">
      <c r="H3328" s="104"/>
      <c r="I3328" s="104"/>
      <c r="J3328" s="104"/>
      <c r="K3328" s="104"/>
    </row>
    <row r="3329" spans="8:11" x14ac:dyDescent="0.2">
      <c r="H3329" s="104"/>
      <c r="I3329" s="104"/>
      <c r="J3329" s="104"/>
      <c r="K3329" s="104"/>
    </row>
    <row r="3330" spans="8:11" x14ac:dyDescent="0.2">
      <c r="H3330" s="104"/>
      <c r="I3330" s="104"/>
      <c r="J3330" s="104"/>
      <c r="K3330" s="104"/>
    </row>
    <row r="3331" spans="8:11" x14ac:dyDescent="0.2">
      <c r="H3331" s="104"/>
      <c r="I3331" s="104"/>
      <c r="J3331" s="104"/>
      <c r="K3331" s="104"/>
    </row>
    <row r="3332" spans="8:11" x14ac:dyDescent="0.2">
      <c r="H3332" s="104"/>
      <c r="I3332" s="104"/>
      <c r="J3332" s="104"/>
      <c r="K3332" s="104"/>
    </row>
    <row r="3333" spans="8:11" x14ac:dyDescent="0.2">
      <c r="H3333" s="104"/>
      <c r="I3333" s="104"/>
      <c r="J3333" s="104"/>
      <c r="K3333" s="104"/>
    </row>
    <row r="3334" spans="8:11" x14ac:dyDescent="0.2">
      <c r="H3334" s="104"/>
      <c r="I3334" s="104"/>
      <c r="J3334" s="104"/>
      <c r="K3334" s="104"/>
    </row>
    <row r="3335" spans="8:11" x14ac:dyDescent="0.2">
      <c r="H3335" s="104"/>
      <c r="I3335" s="104"/>
      <c r="J3335" s="104"/>
      <c r="K3335" s="104"/>
    </row>
    <row r="3336" spans="8:11" x14ac:dyDescent="0.2">
      <c r="H3336" s="104"/>
      <c r="I3336" s="104"/>
      <c r="J3336" s="104"/>
      <c r="K3336" s="104"/>
    </row>
    <row r="3337" spans="8:11" x14ac:dyDescent="0.2">
      <c r="H3337" s="104"/>
      <c r="I3337" s="104"/>
      <c r="J3337" s="104"/>
      <c r="K3337" s="104"/>
    </row>
    <row r="3338" spans="8:11" x14ac:dyDescent="0.2">
      <c r="H3338" s="104"/>
      <c r="I3338" s="104"/>
      <c r="J3338" s="104"/>
      <c r="K3338" s="104"/>
    </row>
    <row r="3339" spans="8:11" x14ac:dyDescent="0.2">
      <c r="H3339" s="104"/>
      <c r="I3339" s="104"/>
      <c r="J3339" s="104"/>
      <c r="K3339" s="104"/>
    </row>
    <row r="3340" spans="8:11" x14ac:dyDescent="0.2">
      <c r="H3340" s="104"/>
      <c r="I3340" s="104"/>
      <c r="J3340" s="104"/>
      <c r="K3340" s="104"/>
    </row>
    <row r="3341" spans="8:11" x14ac:dyDescent="0.2">
      <c r="H3341" s="104"/>
      <c r="I3341" s="104"/>
      <c r="J3341" s="104"/>
      <c r="K3341" s="104"/>
    </row>
    <row r="3342" spans="8:11" x14ac:dyDescent="0.2">
      <c r="H3342" s="104"/>
      <c r="I3342" s="104"/>
      <c r="J3342" s="104"/>
      <c r="K3342" s="104"/>
    </row>
    <row r="3343" spans="8:11" x14ac:dyDescent="0.2">
      <c r="H3343" s="104"/>
      <c r="I3343" s="104"/>
      <c r="J3343" s="104"/>
      <c r="K3343" s="104"/>
    </row>
    <row r="3344" spans="8:11" x14ac:dyDescent="0.2">
      <c r="H3344" s="104"/>
      <c r="I3344" s="104"/>
      <c r="J3344" s="104"/>
      <c r="K3344" s="104"/>
    </row>
    <row r="3345" spans="8:11" x14ac:dyDescent="0.2">
      <c r="H3345" s="104"/>
      <c r="I3345" s="104"/>
      <c r="J3345" s="104"/>
      <c r="K3345" s="104"/>
    </row>
    <row r="3346" spans="8:11" x14ac:dyDescent="0.2">
      <c r="H3346" s="104"/>
      <c r="I3346" s="104"/>
      <c r="J3346" s="104"/>
      <c r="K3346" s="104"/>
    </row>
    <row r="3347" spans="8:11" x14ac:dyDescent="0.2">
      <c r="H3347" s="104"/>
      <c r="I3347" s="104"/>
      <c r="J3347" s="104"/>
      <c r="K3347" s="104"/>
    </row>
    <row r="3348" spans="8:11" x14ac:dyDescent="0.2">
      <c r="H3348" s="104"/>
      <c r="I3348" s="104"/>
      <c r="J3348" s="104"/>
      <c r="K3348" s="104"/>
    </row>
    <row r="3349" spans="8:11" x14ac:dyDescent="0.2">
      <c r="H3349" s="104"/>
      <c r="I3349" s="104"/>
      <c r="J3349" s="104"/>
      <c r="K3349" s="104"/>
    </row>
    <row r="3350" spans="8:11" x14ac:dyDescent="0.2">
      <c r="H3350" s="104"/>
      <c r="I3350" s="104"/>
      <c r="J3350" s="104"/>
      <c r="K3350" s="104"/>
    </row>
    <row r="3351" spans="8:11" x14ac:dyDescent="0.2">
      <c r="H3351" s="104"/>
      <c r="I3351" s="104"/>
      <c r="J3351" s="104"/>
      <c r="K3351" s="104"/>
    </row>
    <row r="3352" spans="8:11" x14ac:dyDescent="0.2">
      <c r="H3352" s="104"/>
      <c r="I3352" s="104"/>
      <c r="J3352" s="104"/>
      <c r="K3352" s="104"/>
    </row>
    <row r="3353" spans="8:11" x14ac:dyDescent="0.2">
      <c r="H3353" s="104"/>
      <c r="I3353" s="104"/>
      <c r="J3353" s="104"/>
      <c r="K3353" s="104"/>
    </row>
    <row r="3354" spans="8:11" x14ac:dyDescent="0.2">
      <c r="H3354" s="104"/>
      <c r="I3354" s="104"/>
      <c r="J3354" s="104"/>
      <c r="K3354" s="104"/>
    </row>
    <row r="3355" spans="8:11" x14ac:dyDescent="0.2">
      <c r="H3355" s="104"/>
      <c r="I3355" s="104"/>
      <c r="J3355" s="104"/>
      <c r="K3355" s="104"/>
    </row>
    <row r="3356" spans="8:11" x14ac:dyDescent="0.2">
      <c r="H3356" s="104"/>
      <c r="I3356" s="104"/>
      <c r="J3356" s="104"/>
      <c r="K3356" s="104"/>
    </row>
    <row r="3357" spans="8:11" x14ac:dyDescent="0.2">
      <c r="H3357" s="104"/>
      <c r="I3357" s="104"/>
      <c r="J3357" s="104"/>
      <c r="K3357" s="104"/>
    </row>
    <row r="3358" spans="8:11" x14ac:dyDescent="0.2">
      <c r="H3358" s="104"/>
      <c r="I3358" s="104"/>
      <c r="J3358" s="104"/>
      <c r="K3358" s="104"/>
    </row>
    <row r="3359" spans="8:11" x14ac:dyDescent="0.2">
      <c r="H3359" s="104"/>
      <c r="I3359" s="104"/>
      <c r="J3359" s="104"/>
      <c r="K3359" s="104"/>
    </row>
    <row r="3360" spans="8:11" x14ac:dyDescent="0.2">
      <c r="H3360" s="104"/>
      <c r="I3360" s="104"/>
      <c r="J3360" s="104"/>
      <c r="K3360" s="104"/>
    </row>
    <row r="3361" spans="8:11" x14ac:dyDescent="0.2">
      <c r="H3361" s="104"/>
      <c r="I3361" s="104"/>
      <c r="J3361" s="104"/>
      <c r="K3361" s="104"/>
    </row>
    <row r="3362" spans="8:11" x14ac:dyDescent="0.2">
      <c r="H3362" s="104"/>
      <c r="I3362" s="104"/>
      <c r="J3362" s="104"/>
      <c r="K3362" s="104"/>
    </row>
    <row r="3363" spans="8:11" x14ac:dyDescent="0.2">
      <c r="H3363" s="104"/>
      <c r="I3363" s="104"/>
      <c r="J3363" s="104"/>
      <c r="K3363" s="104"/>
    </row>
    <row r="3364" spans="8:11" x14ac:dyDescent="0.2">
      <c r="H3364" s="104"/>
      <c r="I3364" s="104"/>
      <c r="J3364" s="104"/>
      <c r="K3364" s="104"/>
    </row>
    <row r="3365" spans="8:11" x14ac:dyDescent="0.2">
      <c r="H3365" s="104"/>
      <c r="I3365" s="104"/>
      <c r="J3365" s="104"/>
      <c r="K3365" s="104"/>
    </row>
    <row r="3366" spans="8:11" x14ac:dyDescent="0.2">
      <c r="H3366" s="104"/>
      <c r="I3366" s="104"/>
      <c r="J3366" s="104"/>
      <c r="K3366" s="104"/>
    </row>
    <row r="3367" spans="8:11" x14ac:dyDescent="0.2">
      <c r="H3367" s="104"/>
      <c r="I3367" s="104"/>
      <c r="J3367" s="104"/>
      <c r="K3367" s="104"/>
    </row>
    <row r="3368" spans="8:11" x14ac:dyDescent="0.2">
      <c r="H3368" s="104"/>
      <c r="I3368" s="104"/>
      <c r="J3368" s="104"/>
      <c r="K3368" s="104"/>
    </row>
    <row r="3369" spans="8:11" x14ac:dyDescent="0.2">
      <c r="H3369" s="104"/>
      <c r="I3369" s="104"/>
      <c r="J3369" s="104"/>
      <c r="K3369" s="104"/>
    </row>
    <row r="3370" spans="8:11" x14ac:dyDescent="0.2">
      <c r="H3370" s="104"/>
      <c r="I3370" s="104"/>
      <c r="J3370" s="104"/>
      <c r="K3370" s="104"/>
    </row>
    <row r="3371" spans="8:11" x14ac:dyDescent="0.2">
      <c r="H3371" s="104"/>
      <c r="I3371" s="104"/>
      <c r="J3371" s="104"/>
      <c r="K3371" s="104"/>
    </row>
    <row r="3372" spans="8:11" x14ac:dyDescent="0.2">
      <c r="H3372" s="104"/>
      <c r="I3372" s="104"/>
      <c r="J3372" s="104"/>
      <c r="K3372" s="104"/>
    </row>
    <row r="3373" spans="8:11" x14ac:dyDescent="0.2">
      <c r="H3373" s="104"/>
      <c r="I3373" s="104"/>
      <c r="J3373" s="104"/>
      <c r="K3373" s="104"/>
    </row>
    <row r="3374" spans="8:11" x14ac:dyDescent="0.2">
      <c r="H3374" s="104"/>
      <c r="I3374" s="104"/>
      <c r="J3374" s="104"/>
      <c r="K3374" s="104"/>
    </row>
    <row r="3375" spans="8:11" x14ac:dyDescent="0.2">
      <c r="H3375" s="104"/>
      <c r="I3375" s="104"/>
      <c r="J3375" s="104"/>
      <c r="K3375" s="104"/>
    </row>
    <row r="3376" spans="8:11" x14ac:dyDescent="0.2">
      <c r="H3376" s="104"/>
      <c r="I3376" s="104"/>
      <c r="J3376" s="104"/>
      <c r="K3376" s="104"/>
    </row>
    <row r="3377" spans="8:11" x14ac:dyDescent="0.2">
      <c r="H3377" s="104"/>
      <c r="I3377" s="104"/>
      <c r="J3377" s="104"/>
      <c r="K3377" s="104"/>
    </row>
    <row r="3378" spans="8:11" x14ac:dyDescent="0.2">
      <c r="H3378" s="104"/>
      <c r="I3378" s="104"/>
      <c r="J3378" s="104"/>
      <c r="K3378" s="104"/>
    </row>
    <row r="3379" spans="8:11" x14ac:dyDescent="0.2">
      <c r="H3379" s="104"/>
      <c r="I3379" s="104"/>
      <c r="J3379" s="104"/>
      <c r="K3379" s="104"/>
    </row>
    <row r="3380" spans="8:11" x14ac:dyDescent="0.2">
      <c r="H3380" s="104"/>
      <c r="I3380" s="104"/>
      <c r="J3380" s="104"/>
      <c r="K3380" s="104"/>
    </row>
    <row r="3381" spans="8:11" x14ac:dyDescent="0.2">
      <c r="H3381" s="104"/>
      <c r="I3381" s="104"/>
      <c r="J3381" s="104"/>
      <c r="K3381" s="104"/>
    </row>
    <row r="3382" spans="8:11" x14ac:dyDescent="0.2">
      <c r="H3382" s="104"/>
      <c r="I3382" s="104"/>
      <c r="J3382" s="104"/>
      <c r="K3382" s="104"/>
    </row>
    <row r="3383" spans="8:11" x14ac:dyDescent="0.2">
      <c r="H3383" s="104"/>
      <c r="I3383" s="104"/>
      <c r="J3383" s="104"/>
      <c r="K3383" s="104"/>
    </row>
    <row r="3384" spans="8:11" x14ac:dyDescent="0.2">
      <c r="H3384" s="104"/>
      <c r="I3384" s="104"/>
      <c r="J3384" s="104"/>
      <c r="K3384" s="104"/>
    </row>
    <row r="3385" spans="8:11" x14ac:dyDescent="0.2">
      <c r="H3385" s="104"/>
      <c r="I3385" s="104"/>
      <c r="J3385" s="104"/>
      <c r="K3385" s="104"/>
    </row>
    <row r="3386" spans="8:11" x14ac:dyDescent="0.2">
      <c r="H3386" s="104"/>
      <c r="I3386" s="104"/>
      <c r="J3386" s="104"/>
      <c r="K3386" s="104"/>
    </row>
    <row r="3387" spans="8:11" x14ac:dyDescent="0.2">
      <c r="H3387" s="104"/>
      <c r="I3387" s="104"/>
      <c r="J3387" s="104"/>
      <c r="K3387" s="104"/>
    </row>
    <row r="3388" spans="8:11" x14ac:dyDescent="0.2">
      <c r="H3388" s="104"/>
      <c r="I3388" s="104"/>
      <c r="J3388" s="104"/>
      <c r="K3388" s="104"/>
    </row>
    <row r="3389" spans="8:11" x14ac:dyDescent="0.2">
      <c r="H3389" s="104"/>
      <c r="I3389" s="104"/>
      <c r="J3389" s="104"/>
      <c r="K3389" s="104"/>
    </row>
    <row r="3390" spans="8:11" x14ac:dyDescent="0.2">
      <c r="H3390" s="104"/>
      <c r="I3390" s="104"/>
      <c r="J3390" s="104"/>
      <c r="K3390" s="104"/>
    </row>
    <row r="3391" spans="8:11" x14ac:dyDescent="0.2">
      <c r="H3391" s="104"/>
      <c r="I3391" s="104"/>
      <c r="J3391" s="104"/>
      <c r="K3391" s="104"/>
    </row>
    <row r="3392" spans="8:11" x14ac:dyDescent="0.2">
      <c r="H3392" s="104"/>
      <c r="I3392" s="104"/>
      <c r="J3392" s="104"/>
      <c r="K3392" s="104"/>
    </row>
    <row r="3393" spans="8:11" x14ac:dyDescent="0.2">
      <c r="H3393" s="104"/>
      <c r="I3393" s="104"/>
      <c r="J3393" s="104"/>
      <c r="K3393" s="104"/>
    </row>
    <row r="3394" spans="8:11" x14ac:dyDescent="0.2">
      <c r="H3394" s="104"/>
      <c r="I3394" s="104"/>
      <c r="J3394" s="104"/>
      <c r="K3394" s="104"/>
    </row>
    <row r="3395" spans="8:11" x14ac:dyDescent="0.2">
      <c r="H3395" s="104"/>
      <c r="I3395" s="104"/>
      <c r="J3395" s="104"/>
      <c r="K3395" s="104"/>
    </row>
    <row r="3396" spans="8:11" x14ac:dyDescent="0.2">
      <c r="H3396" s="104"/>
      <c r="I3396" s="104"/>
      <c r="J3396" s="104"/>
      <c r="K3396" s="104"/>
    </row>
    <row r="3397" spans="8:11" x14ac:dyDescent="0.2">
      <c r="H3397" s="104"/>
      <c r="I3397" s="104"/>
      <c r="J3397" s="104"/>
      <c r="K3397" s="104"/>
    </row>
    <row r="3398" spans="8:11" x14ac:dyDescent="0.2">
      <c r="H3398" s="104"/>
      <c r="I3398" s="104"/>
      <c r="J3398" s="104"/>
      <c r="K3398" s="104"/>
    </row>
    <row r="3399" spans="8:11" x14ac:dyDescent="0.2">
      <c r="H3399" s="104"/>
      <c r="I3399" s="104"/>
      <c r="J3399" s="104"/>
      <c r="K3399" s="104"/>
    </row>
    <row r="3400" spans="8:11" x14ac:dyDescent="0.2">
      <c r="H3400" s="104"/>
      <c r="I3400" s="104"/>
      <c r="J3400" s="104"/>
      <c r="K3400" s="104"/>
    </row>
    <row r="3401" spans="8:11" x14ac:dyDescent="0.2">
      <c r="H3401" s="104"/>
      <c r="I3401" s="104"/>
      <c r="J3401" s="104"/>
      <c r="K3401" s="104"/>
    </row>
    <row r="3402" spans="8:11" x14ac:dyDescent="0.2">
      <c r="H3402" s="104"/>
      <c r="I3402" s="104"/>
      <c r="J3402" s="104"/>
      <c r="K3402" s="104"/>
    </row>
    <row r="3403" spans="8:11" x14ac:dyDescent="0.2">
      <c r="H3403" s="104"/>
      <c r="I3403" s="104"/>
      <c r="J3403" s="104"/>
      <c r="K3403" s="104"/>
    </row>
    <row r="3404" spans="8:11" x14ac:dyDescent="0.2">
      <c r="H3404" s="104"/>
      <c r="I3404" s="104"/>
      <c r="J3404" s="104"/>
      <c r="K3404" s="104"/>
    </row>
    <row r="3405" spans="8:11" x14ac:dyDescent="0.2">
      <c r="H3405" s="104"/>
      <c r="I3405" s="104"/>
      <c r="J3405" s="104"/>
      <c r="K3405" s="104"/>
    </row>
    <row r="3406" spans="8:11" x14ac:dyDescent="0.2">
      <c r="H3406" s="104"/>
      <c r="I3406" s="104"/>
      <c r="J3406" s="104"/>
      <c r="K3406" s="104"/>
    </row>
    <row r="3407" spans="8:11" x14ac:dyDescent="0.2">
      <c r="H3407" s="104"/>
      <c r="I3407" s="104"/>
      <c r="J3407" s="104"/>
      <c r="K3407" s="104"/>
    </row>
    <row r="3408" spans="8:11" x14ac:dyDescent="0.2">
      <c r="H3408" s="104"/>
      <c r="I3408" s="104"/>
      <c r="J3408" s="104"/>
      <c r="K3408" s="104"/>
    </row>
    <row r="3409" spans="8:11" x14ac:dyDescent="0.2">
      <c r="H3409" s="104"/>
      <c r="I3409" s="104"/>
      <c r="J3409" s="104"/>
      <c r="K3409" s="104"/>
    </row>
    <row r="3410" spans="8:11" x14ac:dyDescent="0.2">
      <c r="H3410" s="104"/>
      <c r="I3410" s="104"/>
      <c r="J3410" s="104"/>
      <c r="K3410" s="104"/>
    </row>
    <row r="3411" spans="8:11" x14ac:dyDescent="0.2">
      <c r="H3411" s="104"/>
      <c r="I3411" s="104"/>
      <c r="J3411" s="104"/>
      <c r="K3411" s="104"/>
    </row>
    <row r="3412" spans="8:11" x14ac:dyDescent="0.2">
      <c r="H3412" s="104"/>
      <c r="I3412" s="104"/>
      <c r="J3412" s="104"/>
      <c r="K3412" s="104"/>
    </row>
    <row r="3413" spans="8:11" x14ac:dyDescent="0.2">
      <c r="H3413" s="104"/>
      <c r="I3413" s="104"/>
      <c r="J3413" s="104"/>
      <c r="K3413" s="104"/>
    </row>
    <row r="3414" spans="8:11" x14ac:dyDescent="0.2">
      <c r="H3414" s="104"/>
      <c r="I3414" s="104"/>
      <c r="J3414" s="104"/>
      <c r="K3414" s="104"/>
    </row>
    <row r="3415" spans="8:11" x14ac:dyDescent="0.2">
      <c r="H3415" s="104"/>
      <c r="I3415" s="104"/>
      <c r="J3415" s="104"/>
      <c r="K3415" s="104"/>
    </row>
    <row r="3416" spans="8:11" x14ac:dyDescent="0.2">
      <c r="H3416" s="104"/>
      <c r="I3416" s="104"/>
      <c r="J3416" s="104"/>
      <c r="K3416" s="104"/>
    </row>
    <row r="3417" spans="8:11" x14ac:dyDescent="0.2">
      <c r="H3417" s="104"/>
      <c r="I3417" s="104"/>
      <c r="J3417" s="104"/>
      <c r="K3417" s="104"/>
    </row>
    <row r="3418" spans="8:11" x14ac:dyDescent="0.2">
      <c r="H3418" s="104"/>
      <c r="I3418" s="104"/>
      <c r="J3418" s="104"/>
      <c r="K3418" s="104"/>
    </row>
    <row r="3419" spans="8:11" x14ac:dyDescent="0.2">
      <c r="H3419" s="104"/>
      <c r="I3419" s="104"/>
      <c r="J3419" s="104"/>
      <c r="K3419" s="104"/>
    </row>
    <row r="3420" spans="8:11" x14ac:dyDescent="0.2">
      <c r="H3420" s="104"/>
      <c r="I3420" s="104"/>
      <c r="J3420" s="104"/>
      <c r="K3420" s="104"/>
    </row>
    <row r="3421" spans="8:11" x14ac:dyDescent="0.2">
      <c r="H3421" s="104"/>
      <c r="I3421" s="104"/>
      <c r="J3421" s="104"/>
      <c r="K3421" s="104"/>
    </row>
    <row r="3422" spans="8:11" x14ac:dyDescent="0.2">
      <c r="H3422" s="104"/>
      <c r="I3422" s="104"/>
      <c r="J3422" s="104"/>
      <c r="K3422" s="104"/>
    </row>
    <row r="3423" spans="8:11" x14ac:dyDescent="0.2">
      <c r="H3423" s="104"/>
      <c r="I3423" s="104"/>
      <c r="J3423" s="104"/>
      <c r="K3423" s="104"/>
    </row>
    <row r="3424" spans="8:11" x14ac:dyDescent="0.2">
      <c r="H3424" s="104"/>
      <c r="I3424" s="104"/>
      <c r="J3424" s="104"/>
      <c r="K3424" s="104"/>
    </row>
    <row r="3425" spans="8:11" x14ac:dyDescent="0.2">
      <c r="H3425" s="104"/>
      <c r="I3425" s="104"/>
      <c r="J3425" s="104"/>
      <c r="K3425" s="104"/>
    </row>
    <row r="3426" spans="8:11" x14ac:dyDescent="0.2">
      <c r="H3426" s="104"/>
      <c r="I3426" s="104"/>
      <c r="J3426" s="104"/>
      <c r="K3426" s="104"/>
    </row>
    <row r="3427" spans="8:11" x14ac:dyDescent="0.2">
      <c r="H3427" s="104"/>
      <c r="I3427" s="104"/>
      <c r="J3427" s="104"/>
      <c r="K3427" s="104"/>
    </row>
    <row r="3428" spans="8:11" x14ac:dyDescent="0.2">
      <c r="H3428" s="104"/>
      <c r="I3428" s="104"/>
      <c r="J3428" s="104"/>
      <c r="K3428" s="104"/>
    </row>
    <row r="3429" spans="8:11" x14ac:dyDescent="0.2">
      <c r="H3429" s="104"/>
      <c r="I3429" s="104"/>
      <c r="J3429" s="104"/>
      <c r="K3429" s="104"/>
    </row>
    <row r="3430" spans="8:11" x14ac:dyDescent="0.2">
      <c r="H3430" s="104"/>
      <c r="I3430" s="104"/>
      <c r="J3430" s="104"/>
      <c r="K3430" s="104"/>
    </row>
    <row r="3431" spans="8:11" x14ac:dyDescent="0.2">
      <c r="H3431" s="104"/>
      <c r="I3431" s="104"/>
      <c r="J3431" s="104"/>
      <c r="K3431" s="104"/>
    </row>
    <row r="3432" spans="8:11" x14ac:dyDescent="0.2">
      <c r="H3432" s="104"/>
      <c r="I3432" s="104"/>
      <c r="J3432" s="104"/>
      <c r="K3432" s="104"/>
    </row>
    <row r="3433" spans="8:11" x14ac:dyDescent="0.2">
      <c r="H3433" s="104"/>
      <c r="I3433" s="104"/>
      <c r="J3433" s="104"/>
      <c r="K3433" s="104"/>
    </row>
    <row r="3434" spans="8:11" x14ac:dyDescent="0.2">
      <c r="H3434" s="104"/>
      <c r="I3434" s="104"/>
      <c r="J3434" s="104"/>
      <c r="K3434" s="104"/>
    </row>
    <row r="3435" spans="8:11" x14ac:dyDescent="0.2">
      <c r="H3435" s="104"/>
      <c r="I3435" s="104"/>
      <c r="J3435" s="104"/>
      <c r="K3435" s="104"/>
    </row>
    <row r="3436" spans="8:11" x14ac:dyDescent="0.2">
      <c r="H3436" s="104"/>
      <c r="I3436" s="104"/>
      <c r="J3436" s="104"/>
      <c r="K3436" s="104"/>
    </row>
    <row r="3437" spans="8:11" x14ac:dyDescent="0.2">
      <c r="H3437" s="104"/>
      <c r="I3437" s="104"/>
      <c r="J3437" s="104"/>
      <c r="K3437" s="104"/>
    </row>
    <row r="3438" spans="8:11" x14ac:dyDescent="0.2">
      <c r="H3438" s="104"/>
      <c r="I3438" s="104"/>
      <c r="J3438" s="104"/>
      <c r="K3438" s="104"/>
    </row>
    <row r="3439" spans="8:11" x14ac:dyDescent="0.2">
      <c r="H3439" s="104"/>
      <c r="I3439" s="104"/>
      <c r="J3439" s="104"/>
      <c r="K3439" s="104"/>
    </row>
    <row r="3440" spans="8:11" x14ac:dyDescent="0.2">
      <c r="H3440" s="104"/>
      <c r="I3440" s="104"/>
      <c r="J3440" s="104"/>
      <c r="K3440" s="104"/>
    </row>
    <row r="3441" spans="8:11" x14ac:dyDescent="0.2">
      <c r="H3441" s="104"/>
      <c r="I3441" s="104"/>
      <c r="J3441" s="104"/>
      <c r="K3441" s="104"/>
    </row>
    <row r="3442" spans="8:11" x14ac:dyDescent="0.2">
      <c r="H3442" s="104"/>
      <c r="I3442" s="104"/>
      <c r="J3442" s="104"/>
      <c r="K3442" s="104"/>
    </row>
    <row r="3443" spans="8:11" x14ac:dyDescent="0.2">
      <c r="H3443" s="104"/>
      <c r="I3443" s="104"/>
      <c r="J3443" s="104"/>
      <c r="K3443" s="104"/>
    </row>
    <row r="3444" spans="8:11" x14ac:dyDescent="0.2">
      <c r="H3444" s="104"/>
      <c r="I3444" s="104"/>
      <c r="J3444" s="104"/>
      <c r="K3444" s="104"/>
    </row>
    <row r="3445" spans="8:11" x14ac:dyDescent="0.2">
      <c r="H3445" s="104"/>
      <c r="I3445" s="104"/>
      <c r="J3445" s="104"/>
      <c r="K3445" s="104"/>
    </row>
    <row r="3446" spans="8:11" x14ac:dyDescent="0.2">
      <c r="H3446" s="104"/>
      <c r="I3446" s="104"/>
      <c r="J3446" s="104"/>
      <c r="K3446" s="104"/>
    </row>
    <row r="3447" spans="8:11" x14ac:dyDescent="0.2">
      <c r="H3447" s="104"/>
      <c r="I3447" s="104"/>
      <c r="J3447" s="104"/>
      <c r="K3447" s="104"/>
    </row>
    <row r="3448" spans="8:11" x14ac:dyDescent="0.2">
      <c r="H3448" s="104"/>
      <c r="I3448" s="104"/>
      <c r="J3448" s="104"/>
      <c r="K3448" s="104"/>
    </row>
    <row r="3449" spans="8:11" x14ac:dyDescent="0.2">
      <c r="H3449" s="104"/>
      <c r="I3449" s="104"/>
      <c r="J3449" s="104"/>
      <c r="K3449" s="104"/>
    </row>
    <row r="3450" spans="8:11" x14ac:dyDescent="0.2">
      <c r="H3450" s="104"/>
      <c r="I3450" s="104"/>
      <c r="J3450" s="104"/>
      <c r="K3450" s="104"/>
    </row>
    <row r="3451" spans="8:11" x14ac:dyDescent="0.2">
      <c r="H3451" s="104"/>
      <c r="I3451" s="104"/>
      <c r="J3451" s="104"/>
      <c r="K3451" s="104"/>
    </row>
    <row r="3452" spans="8:11" x14ac:dyDescent="0.2">
      <c r="H3452" s="104"/>
      <c r="I3452" s="104"/>
      <c r="J3452" s="104"/>
      <c r="K3452" s="104"/>
    </row>
    <row r="3453" spans="8:11" x14ac:dyDescent="0.2">
      <c r="H3453" s="104"/>
      <c r="I3453" s="104"/>
      <c r="J3453" s="104"/>
      <c r="K3453" s="104"/>
    </row>
    <row r="3454" spans="8:11" x14ac:dyDescent="0.2">
      <c r="H3454" s="104"/>
      <c r="I3454" s="104"/>
      <c r="J3454" s="104"/>
      <c r="K3454" s="104"/>
    </row>
    <row r="3455" spans="8:11" x14ac:dyDescent="0.2">
      <c r="H3455" s="104"/>
      <c r="I3455" s="104"/>
      <c r="J3455" s="104"/>
      <c r="K3455" s="104"/>
    </row>
    <row r="3456" spans="8:11" x14ac:dyDescent="0.2">
      <c r="H3456" s="104"/>
      <c r="I3456" s="104"/>
      <c r="J3456" s="104"/>
      <c r="K3456" s="104"/>
    </row>
    <row r="3457" spans="8:11" x14ac:dyDescent="0.2">
      <c r="H3457" s="104"/>
      <c r="I3457" s="104"/>
      <c r="J3457" s="104"/>
      <c r="K3457" s="104"/>
    </row>
    <row r="3458" spans="8:11" x14ac:dyDescent="0.2">
      <c r="H3458" s="104"/>
      <c r="I3458" s="104"/>
      <c r="J3458" s="104"/>
      <c r="K3458" s="104"/>
    </row>
    <row r="3459" spans="8:11" x14ac:dyDescent="0.2">
      <c r="H3459" s="104"/>
      <c r="I3459" s="104"/>
      <c r="J3459" s="104"/>
      <c r="K3459" s="104"/>
    </row>
    <row r="3460" spans="8:11" x14ac:dyDescent="0.2">
      <c r="H3460" s="104"/>
      <c r="I3460" s="104"/>
      <c r="J3460" s="104"/>
      <c r="K3460" s="104"/>
    </row>
    <row r="3461" spans="8:11" x14ac:dyDescent="0.2">
      <c r="H3461" s="104"/>
      <c r="I3461" s="104"/>
      <c r="J3461" s="104"/>
      <c r="K3461" s="104"/>
    </row>
    <row r="3462" spans="8:11" x14ac:dyDescent="0.2">
      <c r="H3462" s="104"/>
      <c r="I3462" s="104"/>
      <c r="J3462" s="104"/>
      <c r="K3462" s="104"/>
    </row>
    <row r="3463" spans="8:11" x14ac:dyDescent="0.2">
      <c r="H3463" s="104"/>
      <c r="I3463" s="104"/>
      <c r="J3463" s="104"/>
      <c r="K3463" s="104"/>
    </row>
    <row r="3464" spans="8:11" x14ac:dyDescent="0.2">
      <c r="H3464" s="104"/>
      <c r="I3464" s="104"/>
      <c r="J3464" s="104"/>
      <c r="K3464" s="104"/>
    </row>
    <row r="3465" spans="8:11" x14ac:dyDescent="0.2">
      <c r="H3465" s="104"/>
      <c r="I3465" s="104"/>
      <c r="J3465" s="104"/>
      <c r="K3465" s="104"/>
    </row>
    <row r="3466" spans="8:11" x14ac:dyDescent="0.2">
      <c r="H3466" s="104"/>
      <c r="I3466" s="104"/>
      <c r="J3466" s="104"/>
      <c r="K3466" s="104"/>
    </row>
    <row r="3467" spans="8:11" x14ac:dyDescent="0.2">
      <c r="H3467" s="104"/>
      <c r="I3467" s="104"/>
      <c r="J3467" s="104"/>
      <c r="K3467" s="104"/>
    </row>
    <row r="3468" spans="8:11" x14ac:dyDescent="0.2">
      <c r="H3468" s="104"/>
      <c r="I3468" s="104"/>
      <c r="J3468" s="104"/>
      <c r="K3468" s="104"/>
    </row>
    <row r="3469" spans="8:11" x14ac:dyDescent="0.2">
      <c r="H3469" s="104"/>
      <c r="I3469" s="104"/>
      <c r="J3469" s="104"/>
      <c r="K3469" s="104"/>
    </row>
    <row r="3470" spans="8:11" x14ac:dyDescent="0.2">
      <c r="H3470" s="104"/>
      <c r="I3470" s="104"/>
      <c r="J3470" s="104"/>
      <c r="K3470" s="104"/>
    </row>
    <row r="3471" spans="8:11" x14ac:dyDescent="0.2">
      <c r="H3471" s="104"/>
      <c r="I3471" s="104"/>
      <c r="J3471" s="104"/>
      <c r="K3471" s="104"/>
    </row>
    <row r="3472" spans="8:11" x14ac:dyDescent="0.2">
      <c r="H3472" s="104"/>
      <c r="I3472" s="104"/>
      <c r="J3472" s="104"/>
      <c r="K3472" s="104"/>
    </row>
    <row r="3473" spans="8:11" x14ac:dyDescent="0.2">
      <c r="H3473" s="104"/>
      <c r="I3473" s="104"/>
      <c r="J3473" s="104"/>
      <c r="K3473" s="104"/>
    </row>
    <row r="3474" spans="8:11" x14ac:dyDescent="0.2">
      <c r="H3474" s="104"/>
      <c r="I3474" s="104"/>
      <c r="J3474" s="104"/>
      <c r="K3474" s="104"/>
    </row>
    <row r="3475" spans="8:11" x14ac:dyDescent="0.2">
      <c r="H3475" s="104"/>
      <c r="I3475" s="104"/>
      <c r="J3475" s="104"/>
      <c r="K3475" s="104"/>
    </row>
    <row r="3476" spans="8:11" x14ac:dyDescent="0.2">
      <c r="H3476" s="104"/>
      <c r="I3476" s="104"/>
      <c r="J3476" s="104"/>
      <c r="K3476" s="104"/>
    </row>
    <row r="3477" spans="8:11" x14ac:dyDescent="0.2">
      <c r="H3477" s="104"/>
      <c r="I3477" s="104"/>
      <c r="J3477" s="104"/>
      <c r="K3477" s="104"/>
    </row>
    <row r="3478" spans="8:11" x14ac:dyDescent="0.2">
      <c r="H3478" s="104"/>
      <c r="I3478" s="104"/>
      <c r="J3478" s="104"/>
      <c r="K3478" s="104"/>
    </row>
    <row r="3479" spans="8:11" x14ac:dyDescent="0.2">
      <c r="H3479" s="104"/>
      <c r="I3479" s="104"/>
      <c r="J3479" s="104"/>
      <c r="K3479" s="104"/>
    </row>
    <row r="3480" spans="8:11" x14ac:dyDescent="0.2">
      <c r="H3480" s="104"/>
      <c r="I3480" s="104"/>
      <c r="J3480" s="104"/>
      <c r="K3480" s="104"/>
    </row>
    <row r="3481" spans="8:11" x14ac:dyDescent="0.2">
      <c r="H3481" s="104"/>
      <c r="I3481" s="104"/>
      <c r="J3481" s="104"/>
      <c r="K3481" s="104"/>
    </row>
    <row r="3482" spans="8:11" x14ac:dyDescent="0.2">
      <c r="H3482" s="104"/>
      <c r="I3482" s="104"/>
      <c r="J3482" s="104"/>
      <c r="K3482" s="104"/>
    </row>
    <row r="3483" spans="8:11" x14ac:dyDescent="0.2">
      <c r="H3483" s="104"/>
      <c r="I3483" s="104"/>
      <c r="J3483" s="104"/>
      <c r="K3483" s="104"/>
    </row>
    <row r="3484" spans="8:11" x14ac:dyDescent="0.2">
      <c r="H3484" s="104"/>
      <c r="I3484" s="104"/>
      <c r="J3484" s="104"/>
      <c r="K3484" s="104"/>
    </row>
    <row r="3485" spans="8:11" x14ac:dyDescent="0.2">
      <c r="H3485" s="104"/>
      <c r="I3485" s="104"/>
      <c r="J3485" s="104"/>
      <c r="K3485" s="104"/>
    </row>
    <row r="3486" spans="8:11" x14ac:dyDescent="0.2">
      <c r="H3486" s="104"/>
      <c r="I3486" s="104"/>
      <c r="J3486" s="104"/>
      <c r="K3486" s="104"/>
    </row>
    <row r="3487" spans="8:11" x14ac:dyDescent="0.2">
      <c r="H3487" s="104"/>
      <c r="I3487" s="104"/>
      <c r="J3487" s="104"/>
      <c r="K3487" s="104"/>
    </row>
    <row r="3488" spans="8:11" x14ac:dyDescent="0.2">
      <c r="H3488" s="104"/>
      <c r="I3488" s="104"/>
      <c r="J3488" s="104"/>
      <c r="K3488" s="104"/>
    </row>
    <row r="3489" spans="8:11" x14ac:dyDescent="0.2">
      <c r="H3489" s="104"/>
      <c r="I3489" s="104"/>
      <c r="J3489" s="104"/>
      <c r="K3489" s="104"/>
    </row>
    <row r="3490" spans="8:11" x14ac:dyDescent="0.2">
      <c r="H3490" s="104"/>
      <c r="I3490" s="104"/>
      <c r="J3490" s="104"/>
      <c r="K3490" s="104"/>
    </row>
    <row r="3491" spans="8:11" x14ac:dyDescent="0.2">
      <c r="H3491" s="104"/>
      <c r="I3491" s="104"/>
      <c r="J3491" s="104"/>
      <c r="K3491" s="104"/>
    </row>
    <row r="3492" spans="8:11" x14ac:dyDescent="0.2">
      <c r="H3492" s="104"/>
      <c r="I3492" s="104"/>
      <c r="J3492" s="104"/>
      <c r="K3492" s="104"/>
    </row>
    <row r="3493" spans="8:11" x14ac:dyDescent="0.2">
      <c r="H3493" s="104"/>
      <c r="I3493" s="104"/>
      <c r="J3493" s="104"/>
      <c r="K3493" s="104"/>
    </row>
    <row r="3494" spans="8:11" x14ac:dyDescent="0.2">
      <c r="H3494" s="104"/>
      <c r="I3494" s="104"/>
      <c r="J3494" s="104"/>
      <c r="K3494" s="104"/>
    </row>
    <row r="3495" spans="8:11" x14ac:dyDescent="0.2">
      <c r="H3495" s="104"/>
      <c r="I3495" s="104"/>
      <c r="J3495" s="104"/>
      <c r="K3495" s="104"/>
    </row>
    <row r="3496" spans="8:11" x14ac:dyDescent="0.2">
      <c r="H3496" s="104"/>
      <c r="I3496" s="104"/>
      <c r="J3496" s="104"/>
      <c r="K3496" s="104"/>
    </row>
    <row r="3497" spans="8:11" x14ac:dyDescent="0.2">
      <c r="H3497" s="104"/>
      <c r="I3497" s="104"/>
      <c r="J3497" s="104"/>
      <c r="K3497" s="104"/>
    </row>
    <row r="3498" spans="8:11" x14ac:dyDescent="0.2">
      <c r="H3498" s="104"/>
      <c r="I3498" s="104"/>
      <c r="J3498" s="104"/>
      <c r="K3498" s="104"/>
    </row>
    <row r="3499" spans="8:11" x14ac:dyDescent="0.2">
      <c r="H3499" s="104"/>
      <c r="I3499" s="104"/>
      <c r="J3499" s="104"/>
      <c r="K3499" s="104"/>
    </row>
    <row r="3500" spans="8:11" x14ac:dyDescent="0.2">
      <c r="H3500" s="104"/>
      <c r="I3500" s="104"/>
      <c r="J3500" s="104"/>
      <c r="K3500" s="104"/>
    </row>
    <row r="3501" spans="8:11" x14ac:dyDescent="0.2">
      <c r="H3501" s="104"/>
      <c r="I3501" s="104"/>
      <c r="J3501" s="104"/>
      <c r="K3501" s="104"/>
    </row>
    <row r="3502" spans="8:11" x14ac:dyDescent="0.2">
      <c r="H3502" s="104"/>
      <c r="I3502" s="104"/>
      <c r="J3502" s="104"/>
      <c r="K3502" s="104"/>
    </row>
    <row r="3503" spans="8:11" x14ac:dyDescent="0.2">
      <c r="H3503" s="104"/>
      <c r="I3503" s="104"/>
      <c r="J3503" s="104"/>
      <c r="K3503" s="104"/>
    </row>
    <row r="3504" spans="8:11" x14ac:dyDescent="0.2">
      <c r="H3504" s="104"/>
      <c r="I3504" s="104"/>
      <c r="J3504" s="104"/>
      <c r="K3504" s="104"/>
    </row>
    <row r="3505" spans="8:11" x14ac:dyDescent="0.2">
      <c r="H3505" s="104"/>
      <c r="I3505" s="104"/>
      <c r="J3505" s="104"/>
      <c r="K3505" s="104"/>
    </row>
    <row r="3506" spans="8:11" x14ac:dyDescent="0.2">
      <c r="H3506" s="104"/>
      <c r="I3506" s="104"/>
      <c r="J3506" s="104"/>
      <c r="K3506" s="104"/>
    </row>
    <row r="3507" spans="8:11" x14ac:dyDescent="0.2">
      <c r="H3507" s="104"/>
      <c r="I3507" s="104"/>
      <c r="J3507" s="104"/>
      <c r="K3507" s="104"/>
    </row>
    <row r="3508" spans="8:11" x14ac:dyDescent="0.2">
      <c r="H3508" s="104"/>
      <c r="I3508" s="104"/>
      <c r="J3508" s="104"/>
      <c r="K3508" s="104"/>
    </row>
    <row r="3509" spans="8:11" x14ac:dyDescent="0.2">
      <c r="H3509" s="104"/>
      <c r="I3509" s="104"/>
      <c r="J3509" s="104"/>
      <c r="K3509" s="104"/>
    </row>
    <row r="3510" spans="8:11" x14ac:dyDescent="0.2">
      <c r="H3510" s="104"/>
      <c r="I3510" s="104"/>
      <c r="J3510" s="104"/>
      <c r="K3510" s="104"/>
    </row>
    <row r="3511" spans="8:11" x14ac:dyDescent="0.2">
      <c r="H3511" s="104"/>
      <c r="I3511" s="104"/>
      <c r="J3511" s="104"/>
      <c r="K3511" s="104"/>
    </row>
    <row r="3512" spans="8:11" x14ac:dyDescent="0.2">
      <c r="H3512" s="104"/>
      <c r="I3512" s="104"/>
      <c r="J3512" s="104"/>
      <c r="K3512" s="104"/>
    </row>
    <row r="3513" spans="8:11" x14ac:dyDescent="0.2">
      <c r="H3513" s="104"/>
      <c r="I3513" s="104"/>
      <c r="J3513" s="104"/>
      <c r="K3513" s="104"/>
    </row>
    <row r="3514" spans="8:11" x14ac:dyDescent="0.2">
      <c r="H3514" s="104"/>
      <c r="I3514" s="104"/>
      <c r="J3514" s="104"/>
      <c r="K3514" s="104"/>
    </row>
    <row r="3515" spans="8:11" x14ac:dyDescent="0.2">
      <c r="H3515" s="104"/>
      <c r="I3515" s="104"/>
      <c r="J3515" s="104"/>
      <c r="K3515" s="104"/>
    </row>
    <row r="3516" spans="8:11" x14ac:dyDescent="0.2">
      <c r="H3516" s="104"/>
      <c r="I3516" s="104"/>
      <c r="J3516" s="104"/>
      <c r="K3516" s="104"/>
    </row>
    <row r="3517" spans="8:11" x14ac:dyDescent="0.2">
      <c r="H3517" s="104"/>
      <c r="I3517" s="104"/>
      <c r="J3517" s="104"/>
      <c r="K3517" s="104"/>
    </row>
    <row r="3518" spans="8:11" x14ac:dyDescent="0.2">
      <c r="H3518" s="104"/>
      <c r="I3518" s="104"/>
      <c r="J3518" s="104"/>
      <c r="K3518" s="104"/>
    </row>
    <row r="3519" spans="8:11" x14ac:dyDescent="0.2">
      <c r="H3519" s="104"/>
      <c r="I3519" s="104"/>
      <c r="J3519" s="104"/>
      <c r="K3519" s="104"/>
    </row>
    <row r="3520" spans="8:11" x14ac:dyDescent="0.2">
      <c r="H3520" s="104"/>
      <c r="I3520" s="104"/>
      <c r="J3520" s="104"/>
      <c r="K3520" s="104"/>
    </row>
    <row r="3521" spans="8:11" x14ac:dyDescent="0.2">
      <c r="H3521" s="104"/>
      <c r="I3521" s="104"/>
      <c r="J3521" s="104"/>
      <c r="K3521" s="104"/>
    </row>
    <row r="3522" spans="8:11" x14ac:dyDescent="0.2">
      <c r="H3522" s="104"/>
      <c r="I3522" s="104"/>
      <c r="J3522" s="104"/>
      <c r="K3522" s="104"/>
    </row>
    <row r="3523" spans="8:11" x14ac:dyDescent="0.2">
      <c r="H3523" s="104"/>
      <c r="I3523" s="104"/>
      <c r="J3523" s="104"/>
      <c r="K3523" s="104"/>
    </row>
    <row r="3524" spans="8:11" x14ac:dyDescent="0.2">
      <c r="H3524" s="104"/>
      <c r="I3524" s="104"/>
      <c r="J3524" s="104"/>
      <c r="K3524" s="104"/>
    </row>
    <row r="3525" spans="8:11" x14ac:dyDescent="0.2">
      <c r="H3525" s="104"/>
      <c r="I3525" s="104"/>
      <c r="J3525" s="104"/>
      <c r="K3525" s="104"/>
    </row>
    <row r="3526" spans="8:11" x14ac:dyDescent="0.2">
      <c r="H3526" s="104"/>
      <c r="I3526" s="104"/>
      <c r="J3526" s="104"/>
      <c r="K3526" s="104"/>
    </row>
    <row r="3527" spans="8:11" x14ac:dyDescent="0.2">
      <c r="H3527" s="104"/>
      <c r="I3527" s="104"/>
      <c r="J3527" s="104"/>
      <c r="K3527" s="104"/>
    </row>
    <row r="3528" spans="8:11" x14ac:dyDescent="0.2">
      <c r="H3528" s="104"/>
      <c r="I3528" s="104"/>
      <c r="J3528" s="104"/>
      <c r="K3528" s="104"/>
    </row>
    <row r="3529" spans="8:11" x14ac:dyDescent="0.2">
      <c r="H3529" s="104"/>
      <c r="I3529" s="104"/>
      <c r="J3529" s="104"/>
      <c r="K3529" s="104"/>
    </row>
    <row r="3530" spans="8:11" x14ac:dyDescent="0.2">
      <c r="H3530" s="104"/>
      <c r="I3530" s="104"/>
      <c r="J3530" s="104"/>
      <c r="K3530" s="104"/>
    </row>
    <row r="3531" spans="8:11" x14ac:dyDescent="0.2">
      <c r="H3531" s="104"/>
      <c r="I3531" s="104"/>
      <c r="J3531" s="104"/>
      <c r="K3531" s="104"/>
    </row>
    <row r="3532" spans="8:11" x14ac:dyDescent="0.2">
      <c r="H3532" s="104"/>
      <c r="I3532" s="104"/>
      <c r="J3532" s="104"/>
      <c r="K3532" s="104"/>
    </row>
    <row r="3533" spans="8:11" x14ac:dyDescent="0.2">
      <c r="H3533" s="104"/>
      <c r="I3533" s="104"/>
      <c r="J3533" s="104"/>
      <c r="K3533" s="104"/>
    </row>
    <row r="3534" spans="8:11" x14ac:dyDescent="0.2">
      <c r="H3534" s="104"/>
      <c r="I3534" s="104"/>
      <c r="J3534" s="104"/>
      <c r="K3534" s="104"/>
    </row>
    <row r="3535" spans="8:11" x14ac:dyDescent="0.2">
      <c r="H3535" s="104"/>
      <c r="I3535" s="104"/>
      <c r="J3535" s="104"/>
      <c r="K3535" s="104"/>
    </row>
    <row r="3536" spans="8:11" x14ac:dyDescent="0.2">
      <c r="H3536" s="104"/>
      <c r="I3536" s="104"/>
      <c r="J3536" s="104"/>
      <c r="K3536" s="104"/>
    </row>
    <row r="3537" spans="8:11" x14ac:dyDescent="0.2">
      <c r="H3537" s="104"/>
      <c r="I3537" s="104"/>
      <c r="J3537" s="104"/>
      <c r="K3537" s="104"/>
    </row>
    <row r="3538" spans="8:11" x14ac:dyDescent="0.2">
      <c r="H3538" s="104"/>
      <c r="I3538" s="104"/>
      <c r="J3538" s="104"/>
      <c r="K3538" s="104"/>
    </row>
    <row r="3539" spans="8:11" x14ac:dyDescent="0.2">
      <c r="H3539" s="104"/>
      <c r="I3539" s="104"/>
      <c r="J3539" s="104"/>
      <c r="K3539" s="104"/>
    </row>
    <row r="3540" spans="8:11" x14ac:dyDescent="0.2">
      <c r="H3540" s="104"/>
      <c r="I3540" s="104"/>
      <c r="J3540" s="104"/>
      <c r="K3540" s="104"/>
    </row>
    <row r="3541" spans="8:11" x14ac:dyDescent="0.2">
      <c r="H3541" s="104"/>
      <c r="I3541" s="104"/>
      <c r="J3541" s="104"/>
      <c r="K3541" s="104"/>
    </row>
    <row r="3542" spans="8:11" x14ac:dyDescent="0.2">
      <c r="H3542" s="104"/>
      <c r="I3542" s="104"/>
      <c r="J3542" s="104"/>
      <c r="K3542" s="104"/>
    </row>
    <row r="3543" spans="8:11" x14ac:dyDescent="0.2">
      <c r="H3543" s="104"/>
      <c r="I3543" s="104"/>
      <c r="J3543" s="104"/>
      <c r="K3543" s="104"/>
    </row>
    <row r="3544" spans="8:11" x14ac:dyDescent="0.2">
      <c r="H3544" s="104"/>
      <c r="I3544" s="104"/>
      <c r="J3544" s="104"/>
      <c r="K3544" s="104"/>
    </row>
    <row r="3545" spans="8:11" x14ac:dyDescent="0.2">
      <c r="H3545" s="104"/>
      <c r="I3545" s="104"/>
      <c r="J3545" s="104"/>
      <c r="K3545" s="104"/>
    </row>
    <row r="3546" spans="8:11" x14ac:dyDescent="0.2">
      <c r="H3546" s="104"/>
      <c r="I3546" s="104"/>
      <c r="J3546" s="104"/>
      <c r="K3546" s="104"/>
    </row>
    <row r="3547" spans="8:11" x14ac:dyDescent="0.2">
      <c r="H3547" s="104"/>
      <c r="I3547" s="104"/>
      <c r="J3547" s="104"/>
      <c r="K3547" s="104"/>
    </row>
    <row r="3548" spans="8:11" x14ac:dyDescent="0.2">
      <c r="H3548" s="104"/>
      <c r="I3548" s="104"/>
      <c r="J3548" s="104"/>
      <c r="K3548" s="104"/>
    </row>
    <row r="3549" spans="8:11" x14ac:dyDescent="0.2">
      <c r="H3549" s="104"/>
      <c r="I3549" s="104"/>
      <c r="J3549" s="104"/>
      <c r="K3549" s="104"/>
    </row>
    <row r="3550" spans="8:11" x14ac:dyDescent="0.2">
      <c r="H3550" s="104"/>
      <c r="I3550" s="104"/>
      <c r="J3550" s="104"/>
      <c r="K3550" s="104"/>
    </row>
    <row r="3551" spans="8:11" x14ac:dyDescent="0.2">
      <c r="H3551" s="104"/>
      <c r="I3551" s="104"/>
      <c r="J3551" s="104"/>
      <c r="K3551" s="104"/>
    </row>
    <row r="3552" spans="8:11" x14ac:dyDescent="0.2">
      <c r="H3552" s="104"/>
      <c r="I3552" s="104"/>
      <c r="J3552" s="104"/>
      <c r="K3552" s="104"/>
    </row>
    <row r="3553" spans="8:11" x14ac:dyDescent="0.2">
      <c r="H3553" s="104"/>
      <c r="I3553" s="104"/>
      <c r="J3553" s="104"/>
      <c r="K3553" s="104"/>
    </row>
    <row r="3554" spans="8:11" x14ac:dyDescent="0.2">
      <c r="H3554" s="104"/>
      <c r="I3554" s="104"/>
      <c r="J3554" s="104"/>
      <c r="K3554" s="104"/>
    </row>
    <row r="3555" spans="8:11" x14ac:dyDescent="0.2">
      <c r="H3555" s="104"/>
      <c r="I3555" s="104"/>
      <c r="J3555" s="104"/>
      <c r="K3555" s="104"/>
    </row>
    <row r="3556" spans="8:11" x14ac:dyDescent="0.2">
      <c r="H3556" s="104"/>
      <c r="I3556" s="104"/>
      <c r="J3556" s="104"/>
      <c r="K3556" s="104"/>
    </row>
    <row r="3557" spans="8:11" x14ac:dyDescent="0.2">
      <c r="H3557" s="104"/>
      <c r="I3557" s="104"/>
      <c r="J3557" s="104"/>
      <c r="K3557" s="104"/>
    </row>
    <row r="3558" spans="8:11" x14ac:dyDescent="0.2">
      <c r="H3558" s="104"/>
      <c r="I3558" s="104"/>
      <c r="J3558" s="104"/>
      <c r="K3558" s="104"/>
    </row>
    <row r="3559" spans="8:11" x14ac:dyDescent="0.2">
      <c r="H3559" s="104"/>
      <c r="I3559" s="104"/>
      <c r="J3559" s="104"/>
      <c r="K3559" s="104"/>
    </row>
    <row r="3560" spans="8:11" x14ac:dyDescent="0.2">
      <c r="H3560" s="104"/>
      <c r="I3560" s="104"/>
      <c r="J3560" s="104"/>
      <c r="K3560" s="104"/>
    </row>
    <row r="3561" spans="8:11" x14ac:dyDescent="0.2">
      <c r="H3561" s="104"/>
      <c r="I3561" s="104"/>
      <c r="J3561" s="104"/>
      <c r="K3561" s="104"/>
    </row>
    <row r="3562" spans="8:11" x14ac:dyDescent="0.2">
      <c r="H3562" s="104"/>
      <c r="I3562" s="104"/>
      <c r="J3562" s="104"/>
      <c r="K3562" s="104"/>
    </row>
    <row r="3563" spans="8:11" x14ac:dyDescent="0.2">
      <c r="H3563" s="104"/>
      <c r="I3563" s="104"/>
      <c r="J3563" s="104"/>
      <c r="K3563" s="104"/>
    </row>
    <row r="3564" spans="8:11" x14ac:dyDescent="0.2">
      <c r="H3564" s="104"/>
      <c r="I3564" s="104"/>
      <c r="J3564" s="104"/>
      <c r="K3564" s="104"/>
    </row>
    <row r="3565" spans="8:11" x14ac:dyDescent="0.2">
      <c r="H3565" s="104"/>
      <c r="I3565" s="104"/>
      <c r="J3565" s="104"/>
      <c r="K3565" s="104"/>
    </row>
    <row r="3566" spans="8:11" x14ac:dyDescent="0.2">
      <c r="H3566" s="104"/>
      <c r="I3566" s="104"/>
      <c r="J3566" s="104"/>
      <c r="K3566" s="104"/>
    </row>
    <row r="3567" spans="8:11" x14ac:dyDescent="0.2">
      <c r="H3567" s="104"/>
      <c r="I3567" s="104"/>
      <c r="J3567" s="104"/>
      <c r="K3567" s="104"/>
    </row>
    <row r="3568" spans="8:11" x14ac:dyDescent="0.2">
      <c r="H3568" s="104"/>
      <c r="I3568" s="104"/>
      <c r="J3568" s="104"/>
      <c r="K3568" s="104"/>
    </row>
    <row r="3569" spans="8:11" x14ac:dyDescent="0.2">
      <c r="H3569" s="104"/>
      <c r="I3569" s="104"/>
      <c r="J3569" s="104"/>
      <c r="K3569" s="104"/>
    </row>
    <row r="3570" spans="8:11" x14ac:dyDescent="0.2">
      <c r="H3570" s="104"/>
      <c r="I3570" s="104"/>
      <c r="J3570" s="104"/>
      <c r="K3570" s="104"/>
    </row>
    <row r="3571" spans="8:11" x14ac:dyDescent="0.2">
      <c r="H3571" s="104"/>
      <c r="I3571" s="104"/>
      <c r="J3571" s="104"/>
      <c r="K3571" s="104"/>
    </row>
    <row r="3572" spans="8:11" x14ac:dyDescent="0.2">
      <c r="H3572" s="104"/>
      <c r="I3572" s="104"/>
      <c r="J3572" s="104"/>
      <c r="K3572" s="104"/>
    </row>
    <row r="3573" spans="8:11" x14ac:dyDescent="0.2">
      <c r="H3573" s="104"/>
      <c r="I3573" s="104"/>
      <c r="J3573" s="104"/>
      <c r="K3573" s="104"/>
    </row>
    <row r="3574" spans="8:11" x14ac:dyDescent="0.2">
      <c r="H3574" s="104"/>
      <c r="I3574" s="104"/>
      <c r="J3574" s="104"/>
      <c r="K3574" s="104"/>
    </row>
    <row r="3575" spans="8:11" x14ac:dyDescent="0.2">
      <c r="H3575" s="104"/>
      <c r="I3575" s="104"/>
      <c r="J3575" s="104"/>
      <c r="K3575" s="104"/>
    </row>
    <row r="3576" spans="8:11" x14ac:dyDescent="0.2">
      <c r="H3576" s="104"/>
      <c r="I3576" s="104"/>
      <c r="J3576" s="104"/>
      <c r="K3576" s="104"/>
    </row>
    <row r="3577" spans="8:11" x14ac:dyDescent="0.2">
      <c r="H3577" s="104"/>
      <c r="I3577" s="104"/>
      <c r="J3577" s="104"/>
      <c r="K3577" s="104"/>
    </row>
    <row r="3578" spans="8:11" x14ac:dyDescent="0.2">
      <c r="H3578" s="104"/>
      <c r="I3578" s="104"/>
      <c r="J3578" s="104"/>
      <c r="K3578" s="104"/>
    </row>
    <row r="3579" spans="8:11" x14ac:dyDescent="0.2">
      <c r="H3579" s="104"/>
      <c r="I3579" s="104"/>
      <c r="J3579" s="104"/>
      <c r="K3579" s="104"/>
    </row>
    <row r="3580" spans="8:11" x14ac:dyDescent="0.2">
      <c r="H3580" s="104"/>
      <c r="I3580" s="104"/>
      <c r="J3580" s="104"/>
      <c r="K3580" s="104"/>
    </row>
    <row r="3581" spans="8:11" x14ac:dyDescent="0.2">
      <c r="H3581" s="104"/>
      <c r="I3581" s="104"/>
      <c r="J3581" s="104"/>
      <c r="K3581" s="104"/>
    </row>
    <row r="3582" spans="8:11" x14ac:dyDescent="0.2">
      <c r="H3582" s="104"/>
      <c r="I3582" s="104"/>
      <c r="J3582" s="104"/>
      <c r="K3582" s="104"/>
    </row>
    <row r="3583" spans="8:11" x14ac:dyDescent="0.2">
      <c r="H3583" s="104"/>
      <c r="I3583" s="104"/>
      <c r="J3583" s="104"/>
      <c r="K3583" s="104"/>
    </row>
    <row r="3584" spans="8:11" x14ac:dyDescent="0.2">
      <c r="H3584" s="104"/>
      <c r="I3584" s="104"/>
      <c r="J3584" s="104"/>
      <c r="K3584" s="104"/>
    </row>
    <row r="3585" spans="8:11" x14ac:dyDescent="0.2">
      <c r="H3585" s="104"/>
      <c r="I3585" s="104"/>
      <c r="J3585" s="104"/>
      <c r="K3585" s="104"/>
    </row>
    <row r="3586" spans="8:11" x14ac:dyDescent="0.2">
      <c r="H3586" s="104"/>
      <c r="I3586" s="104"/>
      <c r="J3586" s="104"/>
      <c r="K3586" s="104"/>
    </row>
    <row r="3587" spans="8:11" x14ac:dyDescent="0.2">
      <c r="H3587" s="104"/>
      <c r="I3587" s="104"/>
      <c r="J3587" s="104"/>
      <c r="K3587" s="104"/>
    </row>
    <row r="3588" spans="8:11" x14ac:dyDescent="0.2">
      <c r="H3588" s="104"/>
      <c r="I3588" s="104"/>
      <c r="J3588" s="104"/>
      <c r="K3588" s="104"/>
    </row>
    <row r="3589" spans="8:11" x14ac:dyDescent="0.2">
      <c r="H3589" s="104"/>
      <c r="I3589" s="104"/>
      <c r="J3589" s="104"/>
      <c r="K3589" s="104"/>
    </row>
    <row r="3590" spans="8:11" x14ac:dyDescent="0.2">
      <c r="H3590" s="104"/>
      <c r="I3590" s="104"/>
      <c r="J3590" s="104"/>
      <c r="K3590" s="104"/>
    </row>
    <row r="3591" spans="8:11" x14ac:dyDescent="0.2">
      <c r="H3591" s="104"/>
      <c r="I3591" s="104"/>
      <c r="J3591" s="104"/>
      <c r="K3591" s="104"/>
    </row>
    <row r="3592" spans="8:11" x14ac:dyDescent="0.2">
      <c r="H3592" s="104"/>
      <c r="I3592" s="104"/>
      <c r="J3592" s="104"/>
      <c r="K3592" s="104"/>
    </row>
    <row r="3593" spans="8:11" x14ac:dyDescent="0.2">
      <c r="H3593" s="104"/>
      <c r="I3593" s="104"/>
      <c r="J3593" s="104"/>
      <c r="K3593" s="104"/>
    </row>
    <row r="3594" spans="8:11" x14ac:dyDescent="0.2">
      <c r="H3594" s="104"/>
      <c r="I3594" s="104"/>
      <c r="J3594" s="104"/>
      <c r="K3594" s="104"/>
    </row>
    <row r="3595" spans="8:11" x14ac:dyDescent="0.2">
      <c r="H3595" s="104"/>
      <c r="I3595" s="104"/>
      <c r="J3595" s="104"/>
      <c r="K3595" s="104"/>
    </row>
    <row r="3596" spans="8:11" x14ac:dyDescent="0.2">
      <c r="H3596" s="104"/>
      <c r="I3596" s="104"/>
      <c r="J3596" s="104"/>
      <c r="K3596" s="104"/>
    </row>
    <row r="3597" spans="8:11" x14ac:dyDescent="0.2">
      <c r="H3597" s="104"/>
      <c r="I3597" s="104"/>
      <c r="J3597" s="104"/>
      <c r="K3597" s="104"/>
    </row>
    <row r="3598" spans="8:11" x14ac:dyDescent="0.2">
      <c r="H3598" s="104"/>
      <c r="I3598" s="104"/>
      <c r="J3598" s="104"/>
      <c r="K3598" s="104"/>
    </row>
    <row r="3599" spans="8:11" x14ac:dyDescent="0.2">
      <c r="H3599" s="104"/>
      <c r="I3599" s="104"/>
      <c r="J3599" s="104"/>
      <c r="K3599" s="104"/>
    </row>
    <row r="3600" spans="8:11" x14ac:dyDescent="0.2">
      <c r="H3600" s="104"/>
      <c r="I3600" s="104"/>
      <c r="J3600" s="104"/>
      <c r="K3600" s="104"/>
    </row>
    <row r="3601" spans="8:11" x14ac:dyDescent="0.2">
      <c r="H3601" s="104"/>
      <c r="I3601" s="104"/>
      <c r="J3601" s="104"/>
      <c r="K3601" s="104"/>
    </row>
    <row r="3602" spans="8:11" x14ac:dyDescent="0.2">
      <c r="H3602" s="104"/>
      <c r="I3602" s="104"/>
      <c r="J3602" s="104"/>
      <c r="K3602" s="104"/>
    </row>
    <row r="3603" spans="8:11" x14ac:dyDescent="0.2">
      <c r="H3603" s="104"/>
      <c r="I3603" s="104"/>
      <c r="J3603" s="104"/>
      <c r="K3603" s="104"/>
    </row>
    <row r="3604" spans="8:11" x14ac:dyDescent="0.2">
      <c r="H3604" s="104"/>
      <c r="I3604" s="104"/>
      <c r="J3604" s="104"/>
      <c r="K3604" s="104"/>
    </row>
    <row r="3605" spans="8:11" x14ac:dyDescent="0.2">
      <c r="H3605" s="104"/>
      <c r="I3605" s="104"/>
      <c r="J3605" s="104"/>
      <c r="K3605" s="104"/>
    </row>
    <row r="3606" spans="8:11" x14ac:dyDescent="0.2">
      <c r="H3606" s="104"/>
      <c r="I3606" s="104"/>
      <c r="J3606" s="104"/>
      <c r="K3606" s="104"/>
    </row>
    <row r="3607" spans="8:11" x14ac:dyDescent="0.2">
      <c r="H3607" s="104"/>
      <c r="I3607" s="104"/>
      <c r="J3607" s="104"/>
      <c r="K3607" s="104"/>
    </row>
    <row r="3608" spans="8:11" x14ac:dyDescent="0.2">
      <c r="H3608" s="104"/>
      <c r="I3608" s="104"/>
      <c r="J3608" s="104"/>
      <c r="K3608" s="104"/>
    </row>
    <row r="3609" spans="8:11" x14ac:dyDescent="0.2">
      <c r="H3609" s="104"/>
      <c r="I3609" s="104"/>
      <c r="J3609" s="104"/>
      <c r="K3609" s="104"/>
    </row>
    <row r="3610" spans="8:11" x14ac:dyDescent="0.2">
      <c r="H3610" s="104"/>
      <c r="I3610" s="104"/>
      <c r="J3610" s="104"/>
      <c r="K3610" s="104"/>
    </row>
    <row r="3611" spans="8:11" x14ac:dyDescent="0.2">
      <c r="H3611" s="104"/>
      <c r="I3611" s="104"/>
      <c r="J3611" s="104"/>
      <c r="K3611" s="104"/>
    </row>
    <row r="3612" spans="8:11" x14ac:dyDescent="0.2">
      <c r="H3612" s="104"/>
      <c r="I3612" s="104"/>
      <c r="J3612" s="104"/>
      <c r="K3612" s="104"/>
    </row>
    <row r="3613" spans="8:11" x14ac:dyDescent="0.2">
      <c r="H3613" s="104"/>
      <c r="I3613" s="104"/>
      <c r="J3613" s="104"/>
      <c r="K3613" s="104"/>
    </row>
    <row r="3614" spans="8:11" x14ac:dyDescent="0.2">
      <c r="H3614" s="104"/>
      <c r="I3614" s="104"/>
      <c r="J3614" s="104"/>
      <c r="K3614" s="104"/>
    </row>
    <row r="3615" spans="8:11" x14ac:dyDescent="0.2">
      <c r="H3615" s="104"/>
      <c r="I3615" s="104"/>
      <c r="J3615" s="104"/>
      <c r="K3615" s="104"/>
    </row>
    <row r="3616" spans="8:11" x14ac:dyDescent="0.2">
      <c r="H3616" s="104"/>
      <c r="I3616" s="104"/>
      <c r="J3616" s="104"/>
      <c r="K3616" s="104"/>
    </row>
    <row r="3617" spans="8:11" x14ac:dyDescent="0.2">
      <c r="H3617" s="104"/>
      <c r="I3617" s="104"/>
      <c r="J3617" s="104"/>
      <c r="K3617" s="104"/>
    </row>
    <row r="3618" spans="8:11" x14ac:dyDescent="0.2">
      <c r="H3618" s="104"/>
      <c r="I3618" s="104"/>
      <c r="J3618" s="104"/>
      <c r="K3618" s="104"/>
    </row>
    <row r="3619" spans="8:11" x14ac:dyDescent="0.2">
      <c r="H3619" s="104"/>
      <c r="I3619" s="104"/>
      <c r="J3619" s="104"/>
      <c r="K3619" s="104"/>
    </row>
    <row r="3620" spans="8:11" x14ac:dyDescent="0.2">
      <c r="H3620" s="104"/>
      <c r="I3620" s="104"/>
      <c r="J3620" s="104"/>
      <c r="K3620" s="104"/>
    </row>
    <row r="3621" spans="8:11" x14ac:dyDescent="0.2">
      <c r="H3621" s="104"/>
      <c r="I3621" s="104"/>
      <c r="J3621" s="104"/>
      <c r="K3621" s="104"/>
    </row>
    <row r="3622" spans="8:11" x14ac:dyDescent="0.2">
      <c r="H3622" s="104"/>
      <c r="I3622" s="104"/>
      <c r="J3622" s="104"/>
      <c r="K3622" s="104"/>
    </row>
    <row r="3623" spans="8:11" x14ac:dyDescent="0.2">
      <c r="H3623" s="104"/>
      <c r="I3623" s="104"/>
      <c r="J3623" s="104"/>
      <c r="K3623" s="104"/>
    </row>
    <row r="3624" spans="8:11" x14ac:dyDescent="0.2">
      <c r="H3624" s="104"/>
      <c r="I3624" s="104"/>
      <c r="J3624" s="104"/>
      <c r="K3624" s="104"/>
    </row>
    <row r="3625" spans="8:11" x14ac:dyDescent="0.2">
      <c r="H3625" s="104"/>
      <c r="I3625" s="104"/>
      <c r="J3625" s="104"/>
      <c r="K3625" s="104"/>
    </row>
    <row r="3626" spans="8:11" x14ac:dyDescent="0.2">
      <c r="H3626" s="104"/>
      <c r="I3626" s="104"/>
      <c r="J3626" s="104"/>
      <c r="K3626" s="104"/>
    </row>
    <row r="3627" spans="8:11" x14ac:dyDescent="0.2">
      <c r="H3627" s="104"/>
      <c r="I3627" s="104"/>
      <c r="J3627" s="104"/>
      <c r="K3627" s="104"/>
    </row>
    <row r="3628" spans="8:11" x14ac:dyDescent="0.2">
      <c r="H3628" s="104"/>
      <c r="I3628" s="104"/>
      <c r="J3628" s="104"/>
      <c r="K3628" s="104"/>
    </row>
    <row r="3629" spans="8:11" x14ac:dyDescent="0.2">
      <c r="H3629" s="104"/>
      <c r="I3629" s="104"/>
      <c r="J3629" s="104"/>
      <c r="K3629" s="104"/>
    </row>
    <row r="3630" spans="8:11" x14ac:dyDescent="0.2">
      <c r="H3630" s="104"/>
      <c r="I3630" s="104"/>
      <c r="J3630" s="104"/>
      <c r="K3630" s="104"/>
    </row>
    <row r="3631" spans="8:11" x14ac:dyDescent="0.2">
      <c r="H3631" s="104"/>
      <c r="I3631" s="104"/>
      <c r="J3631" s="104"/>
      <c r="K3631" s="104"/>
    </row>
    <row r="3632" spans="8:11" x14ac:dyDescent="0.2">
      <c r="H3632" s="104"/>
      <c r="I3632" s="104"/>
      <c r="J3632" s="104"/>
      <c r="K3632" s="104"/>
    </row>
    <row r="3633" spans="8:11" x14ac:dyDescent="0.2">
      <c r="H3633" s="104"/>
      <c r="I3633" s="104"/>
      <c r="J3633" s="104"/>
      <c r="K3633" s="104"/>
    </row>
    <row r="3634" spans="8:11" x14ac:dyDescent="0.2">
      <c r="H3634" s="104"/>
      <c r="I3634" s="104"/>
      <c r="J3634" s="104"/>
      <c r="K3634" s="104"/>
    </row>
    <row r="3635" spans="8:11" x14ac:dyDescent="0.2">
      <c r="H3635" s="104"/>
      <c r="I3635" s="104"/>
      <c r="J3635" s="104"/>
      <c r="K3635" s="104"/>
    </row>
    <row r="3636" spans="8:11" x14ac:dyDescent="0.2">
      <c r="H3636" s="104"/>
      <c r="I3636" s="104"/>
      <c r="J3636" s="104"/>
      <c r="K3636" s="104"/>
    </row>
    <row r="3637" spans="8:11" x14ac:dyDescent="0.2">
      <c r="H3637" s="104"/>
      <c r="I3637" s="104"/>
      <c r="J3637" s="104"/>
      <c r="K3637" s="104"/>
    </row>
    <row r="3638" spans="8:11" x14ac:dyDescent="0.2">
      <c r="H3638" s="104"/>
      <c r="I3638" s="104"/>
      <c r="J3638" s="104"/>
      <c r="K3638" s="104"/>
    </row>
    <row r="3639" spans="8:11" x14ac:dyDescent="0.2">
      <c r="H3639" s="104"/>
      <c r="I3639" s="104"/>
      <c r="J3639" s="104"/>
      <c r="K3639" s="104"/>
    </row>
    <row r="3640" spans="8:11" x14ac:dyDescent="0.2">
      <c r="H3640" s="104"/>
      <c r="I3640" s="104"/>
      <c r="J3640" s="104"/>
      <c r="K3640" s="104"/>
    </row>
    <row r="3641" spans="8:11" x14ac:dyDescent="0.2">
      <c r="H3641" s="104"/>
      <c r="I3641" s="104"/>
      <c r="J3641" s="104"/>
      <c r="K3641" s="104"/>
    </row>
    <row r="3642" spans="8:11" x14ac:dyDescent="0.2">
      <c r="H3642" s="104"/>
      <c r="I3642" s="104"/>
      <c r="J3642" s="104"/>
      <c r="K3642" s="104"/>
    </row>
    <row r="3643" spans="8:11" x14ac:dyDescent="0.2">
      <c r="H3643" s="104"/>
      <c r="I3643" s="104"/>
      <c r="J3643" s="104"/>
      <c r="K3643" s="104"/>
    </row>
    <row r="3644" spans="8:11" x14ac:dyDescent="0.2">
      <c r="H3644" s="104"/>
      <c r="I3644" s="104"/>
      <c r="J3644" s="104"/>
      <c r="K3644" s="104"/>
    </row>
    <row r="3645" spans="8:11" x14ac:dyDescent="0.2">
      <c r="H3645" s="104"/>
      <c r="I3645" s="104"/>
      <c r="J3645" s="104"/>
      <c r="K3645" s="104"/>
    </row>
    <row r="3646" spans="8:11" x14ac:dyDescent="0.2">
      <c r="H3646" s="104"/>
      <c r="I3646" s="104"/>
      <c r="J3646" s="104"/>
      <c r="K3646" s="104"/>
    </row>
    <row r="3647" spans="8:11" x14ac:dyDescent="0.2">
      <c r="H3647" s="104"/>
      <c r="I3647" s="104"/>
      <c r="J3647" s="104"/>
      <c r="K3647" s="104"/>
    </row>
    <row r="3648" spans="8:11" x14ac:dyDescent="0.2">
      <c r="H3648" s="104"/>
      <c r="I3648" s="104"/>
      <c r="J3648" s="104"/>
      <c r="K3648" s="104"/>
    </row>
    <row r="3649" spans="8:11" x14ac:dyDescent="0.2">
      <c r="H3649" s="104"/>
      <c r="I3649" s="104"/>
      <c r="J3649" s="104"/>
      <c r="K3649" s="104"/>
    </row>
    <row r="3650" spans="8:11" x14ac:dyDescent="0.2">
      <c r="H3650" s="104"/>
      <c r="I3650" s="104"/>
      <c r="J3650" s="104"/>
      <c r="K3650" s="104"/>
    </row>
    <row r="3651" spans="8:11" x14ac:dyDescent="0.2">
      <c r="H3651" s="104"/>
      <c r="I3651" s="104"/>
      <c r="J3651" s="104"/>
      <c r="K3651" s="104"/>
    </row>
    <row r="3652" spans="8:11" x14ac:dyDescent="0.2">
      <c r="H3652" s="104"/>
      <c r="I3652" s="104"/>
      <c r="J3652" s="104"/>
      <c r="K3652" s="104"/>
    </row>
    <row r="3653" spans="8:11" x14ac:dyDescent="0.2">
      <c r="H3653" s="104"/>
      <c r="I3653" s="104"/>
      <c r="J3653" s="104"/>
      <c r="K3653" s="104"/>
    </row>
    <row r="3654" spans="8:11" x14ac:dyDescent="0.2">
      <c r="H3654" s="104"/>
      <c r="I3654" s="104"/>
      <c r="J3654" s="104"/>
      <c r="K3654" s="104"/>
    </row>
    <row r="3655" spans="8:11" x14ac:dyDescent="0.2">
      <c r="H3655" s="104"/>
      <c r="I3655" s="104"/>
      <c r="J3655" s="104"/>
      <c r="K3655" s="104"/>
    </row>
    <row r="3656" spans="8:11" x14ac:dyDescent="0.2">
      <c r="H3656" s="104"/>
      <c r="I3656" s="104"/>
      <c r="J3656" s="104"/>
      <c r="K3656" s="104"/>
    </row>
    <row r="3657" spans="8:11" x14ac:dyDescent="0.2">
      <c r="H3657" s="104"/>
      <c r="I3657" s="104"/>
      <c r="J3657" s="104"/>
      <c r="K3657" s="104"/>
    </row>
    <row r="3658" spans="8:11" x14ac:dyDescent="0.2">
      <c r="H3658" s="104"/>
      <c r="I3658" s="104"/>
      <c r="J3658" s="104"/>
      <c r="K3658" s="104"/>
    </row>
    <row r="3659" spans="8:11" x14ac:dyDescent="0.2">
      <c r="H3659" s="104"/>
      <c r="I3659" s="104"/>
      <c r="J3659" s="104"/>
      <c r="K3659" s="104"/>
    </row>
    <row r="3660" spans="8:11" x14ac:dyDescent="0.2">
      <c r="H3660" s="104"/>
      <c r="I3660" s="104"/>
      <c r="J3660" s="104"/>
      <c r="K3660" s="104"/>
    </row>
    <row r="3661" spans="8:11" x14ac:dyDescent="0.2">
      <c r="H3661" s="104"/>
      <c r="I3661" s="104"/>
      <c r="J3661" s="104"/>
      <c r="K3661" s="104"/>
    </row>
    <row r="3662" spans="8:11" x14ac:dyDescent="0.2">
      <c r="H3662" s="104"/>
      <c r="I3662" s="104"/>
      <c r="J3662" s="104"/>
      <c r="K3662" s="104"/>
    </row>
    <row r="3663" spans="8:11" x14ac:dyDescent="0.2">
      <c r="H3663" s="104"/>
      <c r="I3663" s="104"/>
      <c r="J3663" s="104"/>
      <c r="K3663" s="104"/>
    </row>
    <row r="3664" spans="8:11" x14ac:dyDescent="0.2">
      <c r="H3664" s="104"/>
      <c r="I3664" s="104"/>
      <c r="J3664" s="104"/>
      <c r="K3664" s="104"/>
    </row>
    <row r="3665" spans="8:11" x14ac:dyDescent="0.2">
      <c r="H3665" s="104"/>
      <c r="I3665" s="104"/>
      <c r="J3665" s="104"/>
      <c r="K3665" s="104"/>
    </row>
    <row r="3666" spans="8:11" x14ac:dyDescent="0.2">
      <c r="H3666" s="104"/>
      <c r="I3666" s="104"/>
      <c r="J3666" s="104"/>
      <c r="K3666" s="104"/>
    </row>
    <row r="3667" spans="8:11" x14ac:dyDescent="0.2">
      <c r="H3667" s="104"/>
      <c r="I3667" s="104"/>
      <c r="J3667" s="104"/>
      <c r="K3667" s="104"/>
    </row>
    <row r="3668" spans="8:11" x14ac:dyDescent="0.2">
      <c r="H3668" s="104"/>
      <c r="I3668" s="104"/>
      <c r="J3668" s="104"/>
      <c r="K3668" s="104"/>
    </row>
    <row r="3669" spans="8:11" x14ac:dyDescent="0.2">
      <c r="H3669" s="104"/>
      <c r="I3669" s="104"/>
      <c r="J3669" s="104"/>
      <c r="K3669" s="104"/>
    </row>
    <row r="3670" spans="8:11" x14ac:dyDescent="0.2">
      <c r="H3670" s="104"/>
      <c r="I3670" s="104"/>
      <c r="J3670" s="104"/>
      <c r="K3670" s="104"/>
    </row>
    <row r="3671" spans="8:11" x14ac:dyDescent="0.2">
      <c r="H3671" s="104"/>
      <c r="I3671" s="104"/>
      <c r="J3671" s="104"/>
      <c r="K3671" s="104"/>
    </row>
    <row r="3672" spans="8:11" x14ac:dyDescent="0.2">
      <c r="H3672" s="104"/>
      <c r="I3672" s="104"/>
      <c r="J3672" s="104"/>
      <c r="K3672" s="104"/>
    </row>
    <row r="3673" spans="8:11" x14ac:dyDescent="0.2">
      <c r="H3673" s="104"/>
      <c r="I3673" s="104"/>
      <c r="J3673" s="104"/>
      <c r="K3673" s="104"/>
    </row>
    <row r="3674" spans="8:11" x14ac:dyDescent="0.2">
      <c r="H3674" s="104"/>
      <c r="I3674" s="104"/>
      <c r="J3674" s="104"/>
      <c r="K3674" s="104"/>
    </row>
    <row r="3675" spans="8:11" x14ac:dyDescent="0.2">
      <c r="H3675" s="104"/>
      <c r="I3675" s="104"/>
      <c r="J3675" s="104"/>
      <c r="K3675" s="104"/>
    </row>
    <row r="3676" spans="8:11" x14ac:dyDescent="0.2">
      <c r="H3676" s="104"/>
      <c r="I3676" s="104"/>
      <c r="J3676" s="104"/>
      <c r="K3676" s="104"/>
    </row>
    <row r="3677" spans="8:11" x14ac:dyDescent="0.2">
      <c r="H3677" s="104"/>
      <c r="I3677" s="104"/>
      <c r="J3677" s="104"/>
      <c r="K3677" s="104"/>
    </row>
    <row r="3678" spans="8:11" x14ac:dyDescent="0.2">
      <c r="H3678" s="104"/>
      <c r="I3678" s="104"/>
      <c r="J3678" s="104"/>
      <c r="K3678" s="104"/>
    </row>
    <row r="3679" spans="8:11" x14ac:dyDescent="0.2">
      <c r="H3679" s="104"/>
      <c r="I3679" s="104"/>
      <c r="J3679" s="104"/>
      <c r="K3679" s="104"/>
    </row>
    <row r="3680" spans="8:11" x14ac:dyDescent="0.2">
      <c r="H3680" s="104"/>
      <c r="I3680" s="104"/>
      <c r="J3680" s="104"/>
      <c r="K3680" s="104"/>
    </row>
    <row r="3681" spans="8:11" x14ac:dyDescent="0.2">
      <c r="H3681" s="104"/>
      <c r="I3681" s="104"/>
      <c r="J3681" s="104"/>
      <c r="K3681" s="104"/>
    </row>
    <row r="3682" spans="8:11" x14ac:dyDescent="0.2">
      <c r="H3682" s="104"/>
      <c r="I3682" s="104"/>
      <c r="J3682" s="104"/>
      <c r="K3682" s="104"/>
    </row>
    <row r="3683" spans="8:11" x14ac:dyDescent="0.2">
      <c r="H3683" s="104"/>
      <c r="I3683" s="104"/>
      <c r="J3683" s="104"/>
      <c r="K3683" s="104"/>
    </row>
    <row r="3684" spans="8:11" x14ac:dyDescent="0.2">
      <c r="H3684" s="104"/>
      <c r="I3684" s="104"/>
      <c r="J3684" s="104"/>
      <c r="K3684" s="104"/>
    </row>
    <row r="3685" spans="8:11" x14ac:dyDescent="0.2">
      <c r="H3685" s="104"/>
      <c r="I3685" s="104"/>
      <c r="J3685" s="104"/>
      <c r="K3685" s="104"/>
    </row>
    <row r="3686" spans="8:11" x14ac:dyDescent="0.2">
      <c r="H3686" s="104"/>
      <c r="I3686" s="104"/>
      <c r="J3686" s="104"/>
      <c r="K3686" s="104"/>
    </row>
    <row r="3687" spans="8:11" x14ac:dyDescent="0.2">
      <c r="H3687" s="104"/>
      <c r="I3687" s="104"/>
      <c r="J3687" s="104"/>
      <c r="K3687" s="104"/>
    </row>
    <row r="3688" spans="8:11" x14ac:dyDescent="0.2">
      <c r="H3688" s="104"/>
      <c r="I3688" s="104"/>
      <c r="J3688" s="104"/>
      <c r="K3688" s="104"/>
    </row>
    <row r="3689" spans="8:11" x14ac:dyDescent="0.2">
      <c r="H3689" s="104"/>
      <c r="I3689" s="104"/>
      <c r="J3689" s="104"/>
      <c r="K3689" s="104"/>
    </row>
    <row r="3690" spans="8:11" x14ac:dyDescent="0.2">
      <c r="H3690" s="104"/>
      <c r="I3690" s="104"/>
      <c r="J3690" s="104"/>
      <c r="K3690" s="104"/>
    </row>
    <row r="3691" spans="8:11" x14ac:dyDescent="0.2">
      <c r="H3691" s="104"/>
      <c r="I3691" s="104"/>
      <c r="J3691" s="104"/>
      <c r="K3691" s="104"/>
    </row>
    <row r="3692" spans="8:11" x14ac:dyDescent="0.2">
      <c r="H3692" s="104"/>
      <c r="I3692" s="104"/>
      <c r="J3692" s="104"/>
      <c r="K3692" s="104"/>
    </row>
    <row r="3693" spans="8:11" x14ac:dyDescent="0.2">
      <c r="H3693" s="104"/>
      <c r="I3693" s="104"/>
      <c r="J3693" s="104"/>
      <c r="K3693" s="104"/>
    </row>
    <row r="3694" spans="8:11" x14ac:dyDescent="0.2">
      <c r="H3694" s="104"/>
      <c r="I3694" s="104"/>
      <c r="J3694" s="104"/>
      <c r="K3694" s="104"/>
    </row>
    <row r="3695" spans="8:11" x14ac:dyDescent="0.2">
      <c r="H3695" s="104"/>
      <c r="I3695" s="104"/>
      <c r="J3695" s="104"/>
      <c r="K3695" s="104"/>
    </row>
    <row r="3696" spans="8:11" x14ac:dyDescent="0.2">
      <c r="H3696" s="104"/>
      <c r="I3696" s="104"/>
      <c r="J3696" s="104"/>
      <c r="K3696" s="104"/>
    </row>
    <row r="3697" spans="8:11" x14ac:dyDescent="0.2">
      <c r="H3697" s="104"/>
      <c r="I3697" s="104"/>
      <c r="J3697" s="104"/>
      <c r="K3697" s="104"/>
    </row>
    <row r="3698" spans="8:11" x14ac:dyDescent="0.2">
      <c r="H3698" s="104"/>
      <c r="I3698" s="104"/>
      <c r="J3698" s="104"/>
      <c r="K3698" s="104"/>
    </row>
    <row r="3699" spans="8:11" x14ac:dyDescent="0.2">
      <c r="H3699" s="104"/>
      <c r="I3699" s="104"/>
      <c r="J3699" s="104"/>
      <c r="K3699" s="104"/>
    </row>
    <row r="3700" spans="8:11" x14ac:dyDescent="0.2">
      <c r="H3700" s="104"/>
      <c r="I3700" s="104"/>
      <c r="J3700" s="104"/>
      <c r="K3700" s="104"/>
    </row>
    <row r="3701" spans="8:11" x14ac:dyDescent="0.2">
      <c r="H3701" s="104"/>
      <c r="I3701" s="104"/>
      <c r="J3701" s="104"/>
      <c r="K3701" s="104"/>
    </row>
    <row r="3702" spans="8:11" x14ac:dyDescent="0.2">
      <c r="H3702" s="104"/>
      <c r="I3702" s="104"/>
      <c r="J3702" s="104"/>
      <c r="K3702" s="104"/>
    </row>
    <row r="3703" spans="8:11" x14ac:dyDescent="0.2">
      <c r="H3703" s="104"/>
      <c r="I3703" s="104"/>
      <c r="J3703" s="104"/>
      <c r="K3703" s="104"/>
    </row>
    <row r="3704" spans="8:11" x14ac:dyDescent="0.2">
      <c r="H3704" s="104"/>
      <c r="I3704" s="104"/>
      <c r="J3704" s="104"/>
      <c r="K3704" s="104"/>
    </row>
    <row r="3705" spans="8:11" x14ac:dyDescent="0.2">
      <c r="H3705" s="104"/>
      <c r="I3705" s="104"/>
      <c r="J3705" s="104"/>
      <c r="K3705" s="104"/>
    </row>
    <row r="3706" spans="8:11" x14ac:dyDescent="0.2">
      <c r="H3706" s="104"/>
      <c r="I3706" s="104"/>
      <c r="J3706" s="104"/>
      <c r="K3706" s="104"/>
    </row>
    <row r="3707" spans="8:11" x14ac:dyDescent="0.2">
      <c r="H3707" s="104"/>
      <c r="I3707" s="104"/>
      <c r="J3707" s="104"/>
      <c r="K3707" s="104"/>
    </row>
    <row r="3708" spans="8:11" x14ac:dyDescent="0.2">
      <c r="H3708" s="104"/>
      <c r="I3708" s="104"/>
      <c r="J3708" s="104"/>
      <c r="K3708" s="104"/>
    </row>
    <row r="3709" spans="8:11" x14ac:dyDescent="0.2">
      <c r="H3709" s="104"/>
      <c r="I3709" s="104"/>
      <c r="J3709" s="104"/>
      <c r="K3709" s="104"/>
    </row>
    <row r="3710" spans="8:11" x14ac:dyDescent="0.2">
      <c r="H3710" s="104"/>
      <c r="I3710" s="104"/>
      <c r="J3710" s="104"/>
      <c r="K3710" s="104"/>
    </row>
    <row r="3711" spans="8:11" x14ac:dyDescent="0.2">
      <c r="H3711" s="104"/>
      <c r="I3711" s="104"/>
      <c r="J3711" s="104"/>
      <c r="K3711" s="104"/>
    </row>
    <row r="3712" spans="8:11" x14ac:dyDescent="0.2">
      <c r="H3712" s="104"/>
      <c r="I3712" s="104"/>
      <c r="J3712" s="104"/>
      <c r="K3712" s="104"/>
    </row>
    <row r="3713" spans="8:11" x14ac:dyDescent="0.2">
      <c r="H3713" s="104"/>
      <c r="I3713" s="104"/>
      <c r="J3713" s="104"/>
      <c r="K3713" s="104"/>
    </row>
    <row r="3714" spans="8:11" x14ac:dyDescent="0.2">
      <c r="H3714" s="104"/>
      <c r="I3714" s="104"/>
      <c r="J3714" s="104"/>
      <c r="K3714" s="104"/>
    </row>
    <row r="3715" spans="8:11" x14ac:dyDescent="0.2">
      <c r="H3715" s="104"/>
      <c r="I3715" s="104"/>
      <c r="J3715" s="104"/>
      <c r="K3715" s="104"/>
    </row>
    <row r="3716" spans="8:11" x14ac:dyDescent="0.2">
      <c r="H3716" s="104"/>
      <c r="I3716" s="104"/>
      <c r="J3716" s="104"/>
      <c r="K3716" s="104"/>
    </row>
    <row r="3717" spans="8:11" x14ac:dyDescent="0.2">
      <c r="H3717" s="104"/>
      <c r="I3717" s="104"/>
      <c r="J3717" s="104"/>
      <c r="K3717" s="104"/>
    </row>
    <row r="3718" spans="8:11" x14ac:dyDescent="0.2">
      <c r="H3718" s="104"/>
      <c r="I3718" s="104"/>
      <c r="J3718" s="104"/>
      <c r="K3718" s="104"/>
    </row>
    <row r="3719" spans="8:11" x14ac:dyDescent="0.2">
      <c r="H3719" s="104"/>
      <c r="I3719" s="104"/>
      <c r="J3719" s="104"/>
      <c r="K3719" s="104"/>
    </row>
    <row r="3720" spans="8:11" x14ac:dyDescent="0.2">
      <c r="H3720" s="104"/>
      <c r="I3720" s="104"/>
      <c r="J3720" s="104"/>
      <c r="K3720" s="104"/>
    </row>
    <row r="3721" spans="8:11" x14ac:dyDescent="0.2">
      <c r="H3721" s="104"/>
      <c r="I3721" s="104"/>
      <c r="J3721" s="104"/>
      <c r="K3721" s="104"/>
    </row>
    <row r="3722" spans="8:11" x14ac:dyDescent="0.2">
      <c r="H3722" s="104"/>
      <c r="I3722" s="104"/>
      <c r="J3722" s="104"/>
      <c r="K3722" s="104"/>
    </row>
    <row r="3723" spans="8:11" x14ac:dyDescent="0.2">
      <c r="H3723" s="104"/>
      <c r="I3723" s="104"/>
      <c r="J3723" s="104"/>
      <c r="K3723" s="104"/>
    </row>
    <row r="3724" spans="8:11" x14ac:dyDescent="0.2">
      <c r="H3724" s="104"/>
      <c r="I3724" s="104"/>
      <c r="J3724" s="104"/>
      <c r="K3724" s="104"/>
    </row>
    <row r="3725" spans="8:11" x14ac:dyDescent="0.2">
      <c r="H3725" s="104"/>
      <c r="I3725" s="104"/>
      <c r="J3725" s="104"/>
      <c r="K3725" s="104"/>
    </row>
    <row r="3726" spans="8:11" x14ac:dyDescent="0.2">
      <c r="H3726" s="104"/>
      <c r="I3726" s="104"/>
      <c r="J3726" s="104"/>
      <c r="K3726" s="104"/>
    </row>
    <row r="3727" spans="8:11" x14ac:dyDescent="0.2">
      <c r="H3727" s="104"/>
      <c r="I3727" s="104"/>
      <c r="J3727" s="104"/>
      <c r="K3727" s="104"/>
    </row>
    <row r="3728" spans="8:11" x14ac:dyDescent="0.2">
      <c r="H3728" s="104"/>
      <c r="I3728" s="104"/>
      <c r="J3728" s="104"/>
      <c r="K3728" s="104"/>
    </row>
    <row r="3729" spans="8:11" x14ac:dyDescent="0.2">
      <c r="H3729" s="104"/>
      <c r="I3729" s="104"/>
      <c r="J3729" s="104"/>
      <c r="K3729" s="104"/>
    </row>
    <row r="3730" spans="8:11" x14ac:dyDescent="0.2">
      <c r="H3730" s="104"/>
      <c r="I3730" s="104"/>
      <c r="J3730" s="104"/>
      <c r="K3730" s="104"/>
    </row>
    <row r="3731" spans="8:11" x14ac:dyDescent="0.2">
      <c r="H3731" s="104"/>
      <c r="I3731" s="104"/>
      <c r="J3731" s="104"/>
      <c r="K3731" s="104"/>
    </row>
    <row r="3732" spans="8:11" x14ac:dyDescent="0.2">
      <c r="H3732" s="104"/>
      <c r="I3732" s="104"/>
      <c r="J3732" s="104"/>
      <c r="K3732" s="104"/>
    </row>
    <row r="3733" spans="8:11" x14ac:dyDescent="0.2">
      <c r="H3733" s="104"/>
      <c r="I3733" s="104"/>
      <c r="J3733" s="104"/>
      <c r="K3733" s="104"/>
    </row>
    <row r="3734" spans="8:11" x14ac:dyDescent="0.2">
      <c r="H3734" s="104"/>
      <c r="I3734" s="104"/>
      <c r="J3734" s="104"/>
      <c r="K3734" s="104"/>
    </row>
    <row r="3735" spans="8:11" x14ac:dyDescent="0.2">
      <c r="H3735" s="104"/>
      <c r="I3735" s="104"/>
      <c r="J3735" s="104"/>
      <c r="K3735" s="104"/>
    </row>
    <row r="3736" spans="8:11" x14ac:dyDescent="0.2">
      <c r="H3736" s="104"/>
      <c r="I3736" s="104"/>
      <c r="J3736" s="104"/>
      <c r="K3736" s="104"/>
    </row>
    <row r="3737" spans="8:11" x14ac:dyDescent="0.2">
      <c r="H3737" s="104"/>
      <c r="I3737" s="104"/>
      <c r="J3737" s="104"/>
      <c r="K3737" s="104"/>
    </row>
    <row r="3738" spans="8:11" x14ac:dyDescent="0.2">
      <c r="H3738" s="104"/>
      <c r="I3738" s="104"/>
      <c r="J3738" s="104"/>
      <c r="K3738" s="104"/>
    </row>
    <row r="3739" spans="8:11" x14ac:dyDescent="0.2">
      <c r="H3739" s="104"/>
      <c r="I3739" s="104"/>
      <c r="J3739" s="104"/>
      <c r="K3739" s="104"/>
    </row>
    <row r="3740" spans="8:11" x14ac:dyDescent="0.2">
      <c r="H3740" s="104"/>
      <c r="I3740" s="104"/>
      <c r="J3740" s="104"/>
      <c r="K3740" s="104"/>
    </row>
    <row r="3741" spans="8:11" x14ac:dyDescent="0.2">
      <c r="H3741" s="104"/>
      <c r="I3741" s="104"/>
      <c r="J3741" s="104"/>
      <c r="K3741" s="104"/>
    </row>
    <row r="3742" spans="8:11" x14ac:dyDescent="0.2">
      <c r="H3742" s="104"/>
      <c r="I3742" s="104"/>
      <c r="J3742" s="104"/>
      <c r="K3742" s="104"/>
    </row>
    <row r="3743" spans="8:11" x14ac:dyDescent="0.2">
      <c r="H3743" s="104"/>
      <c r="I3743" s="104"/>
      <c r="J3743" s="104"/>
      <c r="K3743" s="104"/>
    </row>
    <row r="3744" spans="8:11" x14ac:dyDescent="0.2">
      <c r="H3744" s="104"/>
      <c r="I3744" s="104"/>
      <c r="J3744" s="104"/>
      <c r="K3744" s="104"/>
    </row>
    <row r="3745" spans="8:11" x14ac:dyDescent="0.2">
      <c r="H3745" s="104"/>
      <c r="I3745" s="104"/>
      <c r="J3745" s="104"/>
      <c r="K3745" s="104"/>
    </row>
    <row r="3746" spans="8:11" x14ac:dyDescent="0.2">
      <c r="H3746" s="104"/>
      <c r="I3746" s="104"/>
      <c r="J3746" s="104"/>
      <c r="K3746" s="104"/>
    </row>
    <row r="3747" spans="8:11" x14ac:dyDescent="0.2">
      <c r="H3747" s="104"/>
      <c r="I3747" s="104"/>
      <c r="J3747" s="104"/>
      <c r="K3747" s="104"/>
    </row>
    <row r="3748" spans="8:11" x14ac:dyDescent="0.2">
      <c r="H3748" s="104"/>
      <c r="I3748" s="104"/>
      <c r="J3748" s="104"/>
      <c r="K3748" s="104"/>
    </row>
    <row r="3749" spans="8:11" x14ac:dyDescent="0.2">
      <c r="H3749" s="104"/>
      <c r="I3749" s="104"/>
      <c r="J3749" s="104"/>
      <c r="K3749" s="104"/>
    </row>
    <row r="3750" spans="8:11" x14ac:dyDescent="0.2">
      <c r="H3750" s="104"/>
      <c r="I3750" s="104"/>
      <c r="J3750" s="104"/>
      <c r="K3750" s="104"/>
    </row>
    <row r="3751" spans="8:11" x14ac:dyDescent="0.2">
      <c r="H3751" s="104"/>
      <c r="I3751" s="104"/>
      <c r="J3751" s="104"/>
      <c r="K3751" s="104"/>
    </row>
    <row r="3752" spans="8:11" x14ac:dyDescent="0.2">
      <c r="H3752" s="104"/>
      <c r="I3752" s="104"/>
      <c r="J3752" s="104"/>
      <c r="K3752" s="104"/>
    </row>
    <row r="3753" spans="8:11" x14ac:dyDescent="0.2">
      <c r="H3753" s="104"/>
      <c r="I3753" s="104"/>
      <c r="J3753" s="104"/>
      <c r="K3753" s="104"/>
    </row>
    <row r="3754" spans="8:11" x14ac:dyDescent="0.2">
      <c r="H3754" s="104"/>
      <c r="I3754" s="104"/>
      <c r="J3754" s="104"/>
      <c r="K3754" s="104"/>
    </row>
    <row r="3755" spans="8:11" x14ac:dyDescent="0.2">
      <c r="H3755" s="104"/>
      <c r="I3755" s="104"/>
      <c r="J3755" s="104"/>
      <c r="K3755" s="104"/>
    </row>
    <row r="3756" spans="8:11" x14ac:dyDescent="0.2">
      <c r="H3756" s="104"/>
      <c r="I3756" s="104"/>
      <c r="J3756" s="104"/>
      <c r="K3756" s="104"/>
    </row>
    <row r="3757" spans="8:11" x14ac:dyDescent="0.2">
      <c r="H3757" s="104"/>
      <c r="I3757" s="104"/>
      <c r="J3757" s="104"/>
      <c r="K3757" s="104"/>
    </row>
    <row r="3758" spans="8:11" x14ac:dyDescent="0.2">
      <c r="H3758" s="104"/>
      <c r="I3758" s="104"/>
      <c r="J3758" s="104"/>
      <c r="K3758" s="104"/>
    </row>
    <row r="3759" spans="8:11" x14ac:dyDescent="0.2">
      <c r="H3759" s="104"/>
      <c r="I3759" s="104"/>
      <c r="J3759" s="104"/>
      <c r="K3759" s="104"/>
    </row>
    <row r="3760" spans="8:11" x14ac:dyDescent="0.2">
      <c r="H3760" s="104"/>
      <c r="I3760" s="104"/>
      <c r="J3760" s="104"/>
      <c r="K3760" s="104"/>
    </row>
    <row r="3761" spans="8:11" x14ac:dyDescent="0.2">
      <c r="H3761" s="104"/>
      <c r="I3761" s="104"/>
      <c r="J3761" s="104"/>
      <c r="K3761" s="104"/>
    </row>
    <row r="3762" spans="8:11" x14ac:dyDescent="0.2">
      <c r="H3762" s="104"/>
      <c r="I3762" s="104"/>
      <c r="J3762" s="104"/>
      <c r="K3762" s="104"/>
    </row>
    <row r="3763" spans="8:11" x14ac:dyDescent="0.2">
      <c r="H3763" s="104"/>
      <c r="I3763" s="104"/>
      <c r="J3763" s="104"/>
      <c r="K3763" s="104"/>
    </row>
    <row r="3764" spans="8:11" x14ac:dyDescent="0.2">
      <c r="H3764" s="104"/>
      <c r="I3764" s="104"/>
      <c r="J3764" s="104"/>
      <c r="K3764" s="104"/>
    </row>
    <row r="3765" spans="8:11" x14ac:dyDescent="0.2">
      <c r="H3765" s="104"/>
      <c r="I3765" s="104"/>
      <c r="J3765" s="104"/>
      <c r="K3765" s="104"/>
    </row>
    <row r="3766" spans="8:11" x14ac:dyDescent="0.2">
      <c r="H3766" s="104"/>
      <c r="I3766" s="104"/>
      <c r="J3766" s="104"/>
      <c r="K3766" s="104"/>
    </row>
    <row r="3767" spans="8:11" x14ac:dyDescent="0.2">
      <c r="H3767" s="104"/>
      <c r="I3767" s="104"/>
      <c r="J3767" s="104"/>
      <c r="K3767" s="104"/>
    </row>
    <row r="3768" spans="8:11" x14ac:dyDescent="0.2">
      <c r="H3768" s="104"/>
      <c r="I3768" s="104"/>
      <c r="J3768" s="104"/>
      <c r="K3768" s="104"/>
    </row>
    <row r="3769" spans="8:11" x14ac:dyDescent="0.2">
      <c r="H3769" s="104"/>
      <c r="I3769" s="104"/>
      <c r="J3769" s="104"/>
      <c r="K3769" s="104"/>
    </row>
    <row r="3770" spans="8:11" x14ac:dyDescent="0.2">
      <c r="H3770" s="104"/>
      <c r="I3770" s="104"/>
      <c r="J3770" s="104"/>
      <c r="K3770" s="104"/>
    </row>
    <row r="3771" spans="8:11" x14ac:dyDescent="0.2">
      <c r="H3771" s="104"/>
      <c r="I3771" s="104"/>
      <c r="J3771" s="104"/>
      <c r="K3771" s="104"/>
    </row>
    <row r="3772" spans="8:11" x14ac:dyDescent="0.2">
      <c r="H3772" s="104"/>
      <c r="I3772" s="104"/>
      <c r="J3772" s="104"/>
      <c r="K3772" s="104"/>
    </row>
    <row r="3773" spans="8:11" x14ac:dyDescent="0.2">
      <c r="H3773" s="104"/>
      <c r="I3773" s="104"/>
      <c r="J3773" s="104"/>
      <c r="K3773" s="104"/>
    </row>
    <row r="3774" spans="8:11" x14ac:dyDescent="0.2">
      <c r="H3774" s="104"/>
      <c r="I3774" s="104"/>
      <c r="J3774" s="104"/>
      <c r="K3774" s="104"/>
    </row>
    <row r="3775" spans="8:11" x14ac:dyDescent="0.2">
      <c r="H3775" s="104"/>
      <c r="I3775" s="104"/>
      <c r="J3775" s="104"/>
      <c r="K3775" s="104"/>
    </row>
    <row r="3776" spans="8:11" x14ac:dyDescent="0.2">
      <c r="H3776" s="104"/>
      <c r="I3776" s="104"/>
      <c r="J3776" s="104"/>
      <c r="K3776" s="104"/>
    </row>
    <row r="3777" spans="8:11" x14ac:dyDescent="0.2">
      <c r="H3777" s="104"/>
      <c r="I3777" s="104"/>
      <c r="J3777" s="104"/>
      <c r="K3777" s="104"/>
    </row>
    <row r="3778" spans="8:11" x14ac:dyDescent="0.2">
      <c r="H3778" s="104"/>
      <c r="I3778" s="104"/>
      <c r="J3778" s="104"/>
      <c r="K3778" s="104"/>
    </row>
    <row r="3779" spans="8:11" x14ac:dyDescent="0.2">
      <c r="H3779" s="104"/>
      <c r="I3779" s="104"/>
      <c r="J3779" s="104"/>
      <c r="K3779" s="104"/>
    </row>
    <row r="3780" spans="8:11" x14ac:dyDescent="0.2">
      <c r="H3780" s="104"/>
      <c r="I3780" s="104"/>
      <c r="J3780" s="104"/>
      <c r="K3780" s="104"/>
    </row>
    <row r="3781" spans="8:11" x14ac:dyDescent="0.2">
      <c r="H3781" s="104"/>
      <c r="I3781" s="104"/>
      <c r="J3781" s="104"/>
      <c r="K3781" s="104"/>
    </row>
    <row r="3782" spans="8:11" x14ac:dyDescent="0.2">
      <c r="H3782" s="104"/>
      <c r="I3782" s="104"/>
      <c r="J3782" s="104"/>
      <c r="K3782" s="104"/>
    </row>
    <row r="3783" spans="8:11" x14ac:dyDescent="0.2">
      <c r="H3783" s="104"/>
      <c r="I3783" s="104"/>
      <c r="J3783" s="104"/>
      <c r="K3783" s="104"/>
    </row>
    <row r="3784" spans="8:11" x14ac:dyDescent="0.2">
      <c r="H3784" s="104"/>
      <c r="I3784" s="104"/>
      <c r="J3784" s="104"/>
      <c r="K3784" s="104"/>
    </row>
    <row r="3785" spans="8:11" x14ac:dyDescent="0.2">
      <c r="H3785" s="104"/>
      <c r="I3785" s="104"/>
      <c r="J3785" s="104"/>
      <c r="K3785" s="104"/>
    </row>
    <row r="3786" spans="8:11" x14ac:dyDescent="0.2">
      <c r="H3786" s="104"/>
      <c r="I3786" s="104"/>
      <c r="J3786" s="104"/>
      <c r="K3786" s="104"/>
    </row>
    <row r="3787" spans="8:11" x14ac:dyDescent="0.2">
      <c r="H3787" s="104"/>
      <c r="I3787" s="104"/>
      <c r="J3787" s="104"/>
      <c r="K3787" s="104"/>
    </row>
    <row r="3788" spans="8:11" x14ac:dyDescent="0.2">
      <c r="H3788" s="104"/>
      <c r="I3788" s="104"/>
      <c r="J3788" s="104"/>
      <c r="K3788" s="104"/>
    </row>
    <row r="3789" spans="8:11" x14ac:dyDescent="0.2">
      <c r="H3789" s="104"/>
      <c r="I3789" s="104"/>
      <c r="J3789" s="104"/>
      <c r="K3789" s="104"/>
    </row>
    <row r="3790" spans="8:11" x14ac:dyDescent="0.2">
      <c r="H3790" s="104"/>
      <c r="I3790" s="104"/>
      <c r="J3790" s="104"/>
      <c r="K3790" s="104"/>
    </row>
    <row r="3791" spans="8:11" x14ac:dyDescent="0.2">
      <c r="H3791" s="104"/>
      <c r="I3791" s="104"/>
      <c r="J3791" s="104"/>
      <c r="K3791" s="104"/>
    </row>
    <row r="3792" spans="8:11" x14ac:dyDescent="0.2">
      <c r="H3792" s="104"/>
      <c r="I3792" s="104"/>
      <c r="J3792" s="104"/>
      <c r="K3792" s="104"/>
    </row>
    <row r="3793" spans="8:11" x14ac:dyDescent="0.2">
      <c r="H3793" s="104"/>
      <c r="I3793" s="104"/>
      <c r="J3793" s="104"/>
      <c r="K3793" s="104"/>
    </row>
    <row r="3794" spans="8:11" x14ac:dyDescent="0.2">
      <c r="H3794" s="104"/>
      <c r="I3794" s="104"/>
      <c r="J3794" s="104"/>
      <c r="K3794" s="104"/>
    </row>
    <row r="3795" spans="8:11" x14ac:dyDescent="0.2">
      <c r="H3795" s="104"/>
      <c r="I3795" s="104"/>
      <c r="J3795" s="104"/>
      <c r="K3795" s="104"/>
    </row>
    <row r="3796" spans="8:11" x14ac:dyDescent="0.2">
      <c r="H3796" s="104"/>
      <c r="I3796" s="104"/>
      <c r="J3796" s="104"/>
      <c r="K3796" s="104"/>
    </row>
    <row r="3797" spans="8:11" x14ac:dyDescent="0.2">
      <c r="H3797" s="104"/>
      <c r="I3797" s="104"/>
      <c r="J3797" s="104"/>
      <c r="K3797" s="104"/>
    </row>
    <row r="3798" spans="8:11" x14ac:dyDescent="0.2">
      <c r="H3798" s="104"/>
      <c r="I3798" s="104"/>
      <c r="J3798" s="104"/>
      <c r="K3798" s="104"/>
    </row>
    <row r="3799" spans="8:11" x14ac:dyDescent="0.2">
      <c r="H3799" s="104"/>
      <c r="I3799" s="104"/>
      <c r="J3799" s="104"/>
      <c r="K3799" s="104"/>
    </row>
    <row r="3800" spans="8:11" x14ac:dyDescent="0.2">
      <c r="H3800" s="104"/>
      <c r="I3800" s="104"/>
      <c r="J3800" s="104"/>
      <c r="K3800" s="104"/>
    </row>
    <row r="3801" spans="8:11" x14ac:dyDescent="0.2">
      <c r="H3801" s="104"/>
      <c r="I3801" s="104"/>
      <c r="J3801" s="104"/>
      <c r="K3801" s="104"/>
    </row>
    <row r="3802" spans="8:11" x14ac:dyDescent="0.2">
      <c r="H3802" s="104"/>
      <c r="I3802" s="104"/>
      <c r="J3802" s="104"/>
      <c r="K3802" s="104"/>
    </row>
    <row r="3803" spans="8:11" x14ac:dyDescent="0.2">
      <c r="H3803" s="104"/>
      <c r="I3803" s="104"/>
      <c r="J3803" s="104"/>
      <c r="K3803" s="104"/>
    </row>
    <row r="3804" spans="8:11" x14ac:dyDescent="0.2">
      <c r="H3804" s="104"/>
      <c r="I3804" s="104"/>
      <c r="J3804" s="104"/>
      <c r="K3804" s="104"/>
    </row>
    <row r="3805" spans="8:11" x14ac:dyDescent="0.2">
      <c r="H3805" s="104"/>
      <c r="I3805" s="104"/>
      <c r="J3805" s="104"/>
      <c r="K3805" s="104"/>
    </row>
    <row r="3806" spans="8:11" x14ac:dyDescent="0.2">
      <c r="H3806" s="104"/>
      <c r="I3806" s="104"/>
      <c r="J3806" s="104"/>
      <c r="K3806" s="104"/>
    </row>
    <row r="3807" spans="8:11" x14ac:dyDescent="0.2">
      <c r="H3807" s="104"/>
      <c r="I3807" s="104"/>
      <c r="J3807" s="104"/>
      <c r="K3807" s="104"/>
    </row>
    <row r="3808" spans="8:11" x14ac:dyDescent="0.2">
      <c r="H3808" s="104"/>
      <c r="I3808" s="104"/>
      <c r="J3808" s="104"/>
      <c r="K3808" s="104"/>
    </row>
    <row r="3809" spans="8:11" x14ac:dyDescent="0.2">
      <c r="H3809" s="104"/>
      <c r="I3809" s="104"/>
      <c r="J3809" s="104"/>
      <c r="K3809" s="104"/>
    </row>
    <row r="3810" spans="8:11" x14ac:dyDescent="0.2">
      <c r="H3810" s="104"/>
      <c r="I3810" s="104"/>
      <c r="J3810" s="104"/>
      <c r="K3810" s="104"/>
    </row>
    <row r="3811" spans="8:11" x14ac:dyDescent="0.2">
      <c r="H3811" s="104"/>
      <c r="I3811" s="104"/>
      <c r="J3811" s="104"/>
      <c r="K3811" s="104"/>
    </row>
    <row r="3812" spans="8:11" x14ac:dyDescent="0.2">
      <c r="H3812" s="104"/>
      <c r="I3812" s="104"/>
      <c r="J3812" s="104"/>
      <c r="K3812" s="104"/>
    </row>
    <row r="3813" spans="8:11" x14ac:dyDescent="0.2">
      <c r="H3813" s="104"/>
      <c r="I3813" s="104"/>
      <c r="J3813" s="104"/>
      <c r="K3813" s="104"/>
    </row>
    <row r="3814" spans="8:11" x14ac:dyDescent="0.2">
      <c r="H3814" s="104"/>
      <c r="I3814" s="104"/>
      <c r="J3814" s="104"/>
      <c r="K3814" s="104"/>
    </row>
    <row r="3815" spans="8:11" x14ac:dyDescent="0.2">
      <c r="H3815" s="104"/>
      <c r="I3815" s="104"/>
      <c r="J3815" s="104"/>
      <c r="K3815" s="104"/>
    </row>
    <row r="3816" spans="8:11" x14ac:dyDescent="0.2">
      <c r="H3816" s="104"/>
      <c r="I3816" s="104"/>
      <c r="J3816" s="104"/>
      <c r="K3816" s="104"/>
    </row>
    <row r="3817" spans="8:11" x14ac:dyDescent="0.2">
      <c r="H3817" s="104"/>
      <c r="I3817" s="104"/>
      <c r="J3817" s="104"/>
      <c r="K3817" s="104"/>
    </row>
    <row r="3818" spans="8:11" x14ac:dyDescent="0.2">
      <c r="H3818" s="104"/>
      <c r="I3818" s="104"/>
      <c r="J3818" s="104"/>
      <c r="K3818" s="104"/>
    </row>
    <row r="3819" spans="8:11" x14ac:dyDescent="0.2">
      <c r="H3819" s="104"/>
      <c r="I3819" s="104"/>
      <c r="J3819" s="104"/>
      <c r="K3819" s="104"/>
    </row>
    <row r="3820" spans="8:11" x14ac:dyDescent="0.2">
      <c r="H3820" s="104"/>
      <c r="I3820" s="104"/>
      <c r="J3820" s="104"/>
      <c r="K3820" s="104"/>
    </row>
    <row r="3821" spans="8:11" x14ac:dyDescent="0.2">
      <c r="H3821" s="104"/>
      <c r="I3821" s="104"/>
      <c r="J3821" s="104"/>
      <c r="K3821" s="104"/>
    </row>
    <row r="3822" spans="8:11" x14ac:dyDescent="0.2">
      <c r="H3822" s="104"/>
      <c r="I3822" s="104"/>
      <c r="J3822" s="104"/>
      <c r="K3822" s="104"/>
    </row>
    <row r="3823" spans="8:11" x14ac:dyDescent="0.2">
      <c r="H3823" s="104"/>
      <c r="I3823" s="104"/>
      <c r="J3823" s="104"/>
      <c r="K3823" s="104"/>
    </row>
    <row r="3824" spans="8:11" x14ac:dyDescent="0.2">
      <c r="H3824" s="104"/>
      <c r="I3824" s="104"/>
      <c r="J3824" s="104"/>
      <c r="K3824" s="104"/>
    </row>
    <row r="3825" spans="8:11" x14ac:dyDescent="0.2">
      <c r="H3825" s="104"/>
      <c r="I3825" s="104"/>
      <c r="J3825" s="104"/>
      <c r="K3825" s="104"/>
    </row>
    <row r="3826" spans="8:11" x14ac:dyDescent="0.2">
      <c r="H3826" s="104"/>
      <c r="I3826" s="104"/>
      <c r="J3826" s="104"/>
      <c r="K3826" s="104"/>
    </row>
    <row r="3827" spans="8:11" x14ac:dyDescent="0.2">
      <c r="H3827" s="104"/>
      <c r="I3827" s="104"/>
      <c r="J3827" s="104"/>
      <c r="K3827" s="104"/>
    </row>
    <row r="3828" spans="8:11" x14ac:dyDescent="0.2">
      <c r="H3828" s="104"/>
      <c r="I3828" s="104"/>
      <c r="J3828" s="104"/>
      <c r="K3828" s="104"/>
    </row>
    <row r="3829" spans="8:11" x14ac:dyDescent="0.2">
      <c r="H3829" s="104"/>
      <c r="I3829" s="104"/>
      <c r="J3829" s="104"/>
      <c r="K3829" s="104"/>
    </row>
    <row r="3830" spans="8:11" x14ac:dyDescent="0.2">
      <c r="H3830" s="104"/>
      <c r="I3830" s="104"/>
      <c r="J3830" s="104"/>
      <c r="K3830" s="104"/>
    </row>
    <row r="3831" spans="8:11" x14ac:dyDescent="0.2">
      <c r="H3831" s="104"/>
      <c r="I3831" s="104"/>
      <c r="J3831" s="104"/>
      <c r="K3831" s="104"/>
    </row>
    <row r="3832" spans="8:11" x14ac:dyDescent="0.2">
      <c r="H3832" s="104"/>
      <c r="I3832" s="104"/>
      <c r="J3832" s="104"/>
      <c r="K3832" s="104"/>
    </row>
    <row r="3833" spans="8:11" x14ac:dyDescent="0.2">
      <c r="H3833" s="104"/>
      <c r="I3833" s="104"/>
      <c r="J3833" s="104"/>
      <c r="K3833" s="104"/>
    </row>
    <row r="3834" spans="8:11" x14ac:dyDescent="0.2">
      <c r="H3834" s="104"/>
      <c r="I3834" s="104"/>
      <c r="J3834" s="104"/>
      <c r="K3834" s="104"/>
    </row>
    <row r="3835" spans="8:11" x14ac:dyDescent="0.2">
      <c r="H3835" s="104"/>
      <c r="I3835" s="104"/>
      <c r="J3835" s="104"/>
      <c r="K3835" s="104"/>
    </row>
    <row r="3836" spans="8:11" x14ac:dyDescent="0.2">
      <c r="H3836" s="104"/>
      <c r="I3836" s="104"/>
      <c r="J3836" s="104"/>
      <c r="K3836" s="104"/>
    </row>
    <row r="3837" spans="8:11" x14ac:dyDescent="0.2">
      <c r="H3837" s="104"/>
      <c r="I3837" s="104"/>
      <c r="J3837" s="104"/>
      <c r="K3837" s="104"/>
    </row>
    <row r="3838" spans="8:11" x14ac:dyDescent="0.2">
      <c r="H3838" s="104"/>
      <c r="I3838" s="104"/>
      <c r="J3838" s="104"/>
      <c r="K3838" s="104"/>
    </row>
    <row r="3839" spans="8:11" x14ac:dyDescent="0.2">
      <c r="H3839" s="104"/>
      <c r="I3839" s="104"/>
      <c r="J3839" s="104"/>
      <c r="K3839" s="104"/>
    </row>
    <row r="3840" spans="8:11" x14ac:dyDescent="0.2">
      <c r="H3840" s="104"/>
      <c r="I3840" s="104"/>
      <c r="J3840" s="104"/>
      <c r="K3840" s="104"/>
    </row>
    <row r="3841" spans="8:11" x14ac:dyDescent="0.2">
      <c r="H3841" s="104"/>
      <c r="I3841" s="104"/>
      <c r="J3841" s="104"/>
      <c r="K3841" s="104"/>
    </row>
    <row r="3842" spans="8:11" x14ac:dyDescent="0.2">
      <c r="H3842" s="104"/>
      <c r="I3842" s="104"/>
      <c r="J3842" s="104"/>
      <c r="K3842" s="104"/>
    </row>
    <row r="3843" spans="8:11" x14ac:dyDescent="0.2">
      <c r="H3843" s="104"/>
      <c r="I3843" s="104"/>
      <c r="J3843" s="104"/>
      <c r="K3843" s="104"/>
    </row>
    <row r="3844" spans="8:11" x14ac:dyDescent="0.2">
      <c r="H3844" s="104"/>
      <c r="I3844" s="104"/>
      <c r="J3844" s="104"/>
      <c r="K3844" s="104"/>
    </row>
    <row r="3845" spans="8:11" x14ac:dyDescent="0.2">
      <c r="H3845" s="104"/>
      <c r="I3845" s="104"/>
      <c r="J3845" s="104"/>
      <c r="K3845" s="104"/>
    </row>
    <row r="3846" spans="8:11" x14ac:dyDescent="0.2">
      <c r="H3846" s="104"/>
      <c r="I3846" s="104"/>
      <c r="J3846" s="104"/>
      <c r="K3846" s="104"/>
    </row>
    <row r="3847" spans="8:11" x14ac:dyDescent="0.2">
      <c r="H3847" s="104"/>
      <c r="I3847" s="104"/>
      <c r="J3847" s="104"/>
      <c r="K3847" s="104"/>
    </row>
    <row r="3848" spans="8:11" x14ac:dyDescent="0.2">
      <c r="H3848" s="104"/>
      <c r="I3848" s="104"/>
      <c r="J3848" s="104"/>
      <c r="K3848" s="104"/>
    </row>
    <row r="3849" spans="8:11" x14ac:dyDescent="0.2">
      <c r="H3849" s="104"/>
      <c r="I3849" s="104"/>
      <c r="J3849" s="104"/>
      <c r="K3849" s="104"/>
    </row>
    <row r="3850" spans="8:11" x14ac:dyDescent="0.2">
      <c r="H3850" s="104"/>
      <c r="I3850" s="104"/>
      <c r="J3850" s="104"/>
      <c r="K3850" s="104"/>
    </row>
    <row r="3851" spans="8:11" x14ac:dyDescent="0.2">
      <c r="H3851" s="104"/>
      <c r="I3851" s="104"/>
      <c r="J3851" s="104"/>
      <c r="K3851" s="104"/>
    </row>
    <row r="3852" spans="8:11" x14ac:dyDescent="0.2">
      <c r="H3852" s="104"/>
      <c r="I3852" s="104"/>
      <c r="J3852" s="104"/>
      <c r="K3852" s="104"/>
    </row>
    <row r="3853" spans="8:11" x14ac:dyDescent="0.2">
      <c r="H3853" s="104"/>
      <c r="I3853" s="104"/>
      <c r="J3853" s="104"/>
      <c r="K3853" s="104"/>
    </row>
    <row r="3854" spans="8:11" x14ac:dyDescent="0.2">
      <c r="H3854" s="104"/>
      <c r="I3854" s="104"/>
      <c r="J3854" s="104"/>
      <c r="K3854" s="104"/>
    </row>
    <row r="3855" spans="8:11" x14ac:dyDescent="0.2">
      <c r="H3855" s="104"/>
      <c r="I3855" s="104"/>
      <c r="J3855" s="104"/>
      <c r="K3855" s="104"/>
    </row>
    <row r="3856" spans="8:11" x14ac:dyDescent="0.2">
      <c r="H3856" s="104"/>
      <c r="I3856" s="104"/>
      <c r="J3856" s="104"/>
      <c r="K3856" s="104"/>
    </row>
    <row r="3857" spans="8:11" x14ac:dyDescent="0.2">
      <c r="H3857" s="104"/>
      <c r="I3857" s="104"/>
      <c r="J3857" s="104"/>
      <c r="K3857" s="104"/>
    </row>
    <row r="3858" spans="8:11" x14ac:dyDescent="0.2">
      <c r="H3858" s="104"/>
      <c r="I3858" s="104"/>
      <c r="J3858" s="104"/>
      <c r="K3858" s="104"/>
    </row>
    <row r="3859" spans="8:11" x14ac:dyDescent="0.2">
      <c r="H3859" s="104"/>
      <c r="I3859" s="104"/>
      <c r="J3859" s="104"/>
      <c r="K3859" s="104"/>
    </row>
    <row r="3860" spans="8:11" x14ac:dyDescent="0.2">
      <c r="H3860" s="104"/>
      <c r="I3860" s="104"/>
      <c r="J3860" s="104"/>
      <c r="K3860" s="104"/>
    </row>
    <row r="3861" spans="8:11" x14ac:dyDescent="0.2">
      <c r="H3861" s="104"/>
      <c r="I3861" s="104"/>
      <c r="J3861" s="104"/>
      <c r="K3861" s="104"/>
    </row>
    <row r="3862" spans="8:11" x14ac:dyDescent="0.2">
      <c r="H3862" s="104"/>
      <c r="I3862" s="104"/>
      <c r="J3862" s="104"/>
      <c r="K3862" s="104"/>
    </row>
    <row r="3863" spans="8:11" x14ac:dyDescent="0.2">
      <c r="H3863" s="104"/>
      <c r="I3863" s="104"/>
      <c r="J3863" s="104"/>
      <c r="K3863" s="104"/>
    </row>
    <row r="3864" spans="8:11" x14ac:dyDescent="0.2">
      <c r="H3864" s="104"/>
      <c r="I3864" s="104"/>
      <c r="J3864" s="104"/>
      <c r="K3864" s="104"/>
    </row>
    <row r="3865" spans="8:11" x14ac:dyDescent="0.2">
      <c r="H3865" s="104"/>
      <c r="I3865" s="104"/>
      <c r="J3865" s="104"/>
      <c r="K3865" s="104"/>
    </row>
    <row r="3866" spans="8:11" x14ac:dyDescent="0.2">
      <c r="H3866" s="104"/>
      <c r="I3866" s="104"/>
      <c r="J3866" s="104"/>
      <c r="K3866" s="104"/>
    </row>
    <row r="3867" spans="8:11" x14ac:dyDescent="0.2">
      <c r="H3867" s="104"/>
      <c r="I3867" s="104"/>
      <c r="J3867" s="104"/>
      <c r="K3867" s="104"/>
    </row>
    <row r="3868" spans="8:11" x14ac:dyDescent="0.2">
      <c r="H3868" s="104"/>
      <c r="I3868" s="104"/>
      <c r="J3868" s="104"/>
      <c r="K3868" s="104"/>
    </row>
    <row r="3869" spans="8:11" x14ac:dyDescent="0.2">
      <c r="H3869" s="104"/>
      <c r="I3869" s="104"/>
      <c r="J3869" s="104"/>
      <c r="K3869" s="104"/>
    </row>
    <row r="3870" spans="8:11" x14ac:dyDescent="0.2">
      <c r="H3870" s="104"/>
      <c r="I3870" s="104"/>
      <c r="J3870" s="104"/>
      <c r="K3870" s="104"/>
    </row>
    <row r="3871" spans="8:11" x14ac:dyDescent="0.2">
      <c r="H3871" s="104"/>
      <c r="I3871" s="104"/>
      <c r="J3871" s="104"/>
      <c r="K3871" s="104"/>
    </row>
    <row r="3872" spans="8:11" x14ac:dyDescent="0.2">
      <c r="H3872" s="104"/>
      <c r="I3872" s="104"/>
      <c r="J3872" s="104"/>
      <c r="K3872" s="104"/>
    </row>
    <row r="3873" spans="8:11" x14ac:dyDescent="0.2">
      <c r="H3873" s="104"/>
      <c r="I3873" s="104"/>
      <c r="J3873" s="104"/>
      <c r="K3873" s="104"/>
    </row>
    <row r="3874" spans="8:11" x14ac:dyDescent="0.2">
      <c r="H3874" s="104"/>
      <c r="I3874" s="104"/>
      <c r="J3874" s="104"/>
      <c r="K3874" s="104"/>
    </row>
    <row r="3875" spans="8:11" x14ac:dyDescent="0.2">
      <c r="H3875" s="104"/>
      <c r="I3875" s="104"/>
      <c r="J3875" s="104"/>
      <c r="K3875" s="104"/>
    </row>
    <row r="3876" spans="8:11" x14ac:dyDescent="0.2">
      <c r="H3876" s="104"/>
      <c r="I3876" s="104"/>
      <c r="J3876" s="104"/>
      <c r="K3876" s="104"/>
    </row>
    <row r="3877" spans="8:11" x14ac:dyDescent="0.2">
      <c r="H3877" s="104"/>
      <c r="I3877" s="104"/>
      <c r="J3877" s="104"/>
      <c r="K3877" s="104"/>
    </row>
    <row r="3878" spans="8:11" x14ac:dyDescent="0.2">
      <c r="H3878" s="104"/>
      <c r="I3878" s="104"/>
      <c r="J3878" s="104"/>
      <c r="K3878" s="104"/>
    </row>
    <row r="3879" spans="8:11" x14ac:dyDescent="0.2">
      <c r="H3879" s="104"/>
      <c r="I3879" s="104"/>
      <c r="J3879" s="104"/>
      <c r="K3879" s="104"/>
    </row>
    <row r="3880" spans="8:11" x14ac:dyDescent="0.2">
      <c r="H3880" s="104"/>
      <c r="I3880" s="104"/>
      <c r="J3880" s="104"/>
      <c r="K3880" s="104"/>
    </row>
    <row r="3881" spans="8:11" x14ac:dyDescent="0.2">
      <c r="H3881" s="104"/>
      <c r="I3881" s="104"/>
      <c r="J3881" s="104"/>
      <c r="K3881" s="104"/>
    </row>
    <row r="3882" spans="8:11" x14ac:dyDescent="0.2">
      <c r="H3882" s="104"/>
      <c r="I3882" s="104"/>
      <c r="J3882" s="104"/>
      <c r="K3882" s="104"/>
    </row>
    <row r="3883" spans="8:11" x14ac:dyDescent="0.2">
      <c r="H3883" s="104"/>
      <c r="I3883" s="104"/>
      <c r="J3883" s="104"/>
      <c r="K3883" s="104"/>
    </row>
    <row r="3884" spans="8:11" x14ac:dyDescent="0.2">
      <c r="H3884" s="104"/>
      <c r="I3884" s="104"/>
      <c r="J3884" s="104"/>
      <c r="K3884" s="104"/>
    </row>
    <row r="3885" spans="8:11" x14ac:dyDescent="0.2">
      <c r="H3885" s="104"/>
      <c r="I3885" s="104"/>
      <c r="J3885" s="104"/>
      <c r="K3885" s="104"/>
    </row>
    <row r="3886" spans="8:11" x14ac:dyDescent="0.2">
      <c r="H3886" s="104"/>
      <c r="I3886" s="104"/>
      <c r="J3886" s="104"/>
      <c r="K3886" s="104"/>
    </row>
    <row r="3887" spans="8:11" x14ac:dyDescent="0.2">
      <c r="H3887" s="104"/>
      <c r="I3887" s="104"/>
      <c r="J3887" s="104"/>
      <c r="K3887" s="104"/>
    </row>
    <row r="3888" spans="8:11" x14ac:dyDescent="0.2">
      <c r="H3888" s="104"/>
      <c r="I3888" s="104"/>
      <c r="J3888" s="104"/>
      <c r="K3888" s="104"/>
    </row>
    <row r="3889" spans="8:11" x14ac:dyDescent="0.2">
      <c r="H3889" s="104"/>
      <c r="I3889" s="104"/>
      <c r="J3889" s="104"/>
      <c r="K3889" s="104"/>
    </row>
    <row r="3890" spans="8:11" x14ac:dyDescent="0.2">
      <c r="H3890" s="104"/>
      <c r="I3890" s="104"/>
      <c r="J3890" s="104"/>
      <c r="K3890" s="104"/>
    </row>
    <row r="3891" spans="8:11" x14ac:dyDescent="0.2">
      <c r="H3891" s="104"/>
      <c r="I3891" s="104"/>
      <c r="J3891" s="104"/>
      <c r="K3891" s="104"/>
    </row>
    <row r="3892" spans="8:11" x14ac:dyDescent="0.2">
      <c r="H3892" s="104"/>
      <c r="I3892" s="104"/>
      <c r="J3892" s="104"/>
      <c r="K3892" s="104"/>
    </row>
    <row r="3893" spans="8:11" x14ac:dyDescent="0.2">
      <c r="H3893" s="104"/>
      <c r="I3893" s="104"/>
      <c r="J3893" s="104"/>
      <c r="K3893" s="104"/>
    </row>
    <row r="3894" spans="8:11" x14ac:dyDescent="0.2">
      <c r="H3894" s="104"/>
      <c r="I3894" s="104"/>
      <c r="J3894" s="104"/>
      <c r="K3894" s="104"/>
    </row>
    <row r="3895" spans="8:11" x14ac:dyDescent="0.2">
      <c r="H3895" s="104"/>
      <c r="I3895" s="104"/>
      <c r="J3895" s="104"/>
      <c r="K3895" s="104"/>
    </row>
    <row r="3896" spans="8:11" x14ac:dyDescent="0.2">
      <c r="H3896" s="104"/>
      <c r="I3896" s="104"/>
      <c r="J3896" s="104"/>
      <c r="K3896" s="104"/>
    </row>
    <row r="3897" spans="8:11" x14ac:dyDescent="0.2">
      <c r="H3897" s="104"/>
      <c r="I3897" s="104"/>
      <c r="J3897" s="104"/>
      <c r="K3897" s="104"/>
    </row>
    <row r="3898" spans="8:11" x14ac:dyDescent="0.2">
      <c r="H3898" s="104"/>
      <c r="I3898" s="104"/>
      <c r="J3898" s="104"/>
      <c r="K3898" s="104"/>
    </row>
    <row r="3899" spans="8:11" x14ac:dyDescent="0.2">
      <c r="H3899" s="104"/>
      <c r="I3899" s="104"/>
      <c r="J3899" s="104"/>
      <c r="K3899" s="104"/>
    </row>
    <row r="3900" spans="8:11" x14ac:dyDescent="0.2">
      <c r="H3900" s="104"/>
      <c r="I3900" s="104"/>
      <c r="J3900" s="104"/>
      <c r="K3900" s="104"/>
    </row>
    <row r="3901" spans="8:11" x14ac:dyDescent="0.2">
      <c r="H3901" s="104"/>
      <c r="I3901" s="104"/>
      <c r="J3901" s="104"/>
      <c r="K3901" s="104"/>
    </row>
    <row r="3902" spans="8:11" x14ac:dyDescent="0.2">
      <c r="H3902" s="104"/>
      <c r="I3902" s="104"/>
      <c r="J3902" s="104"/>
      <c r="K3902" s="104"/>
    </row>
    <row r="3903" spans="8:11" x14ac:dyDescent="0.2">
      <c r="H3903" s="104"/>
      <c r="I3903" s="104"/>
      <c r="J3903" s="104"/>
      <c r="K3903" s="104"/>
    </row>
    <row r="3904" spans="8:11" x14ac:dyDescent="0.2">
      <c r="H3904" s="104"/>
      <c r="I3904" s="104"/>
      <c r="J3904" s="104"/>
      <c r="K3904" s="104"/>
    </row>
    <row r="3905" spans="8:11" x14ac:dyDescent="0.2">
      <c r="H3905" s="104"/>
      <c r="I3905" s="104"/>
      <c r="J3905" s="104"/>
      <c r="K3905" s="104"/>
    </row>
    <row r="3906" spans="8:11" x14ac:dyDescent="0.2">
      <c r="H3906" s="104"/>
      <c r="I3906" s="104"/>
      <c r="J3906" s="104"/>
      <c r="K3906" s="104"/>
    </row>
    <row r="3907" spans="8:11" x14ac:dyDescent="0.2">
      <c r="H3907" s="104"/>
      <c r="I3907" s="104"/>
      <c r="J3907" s="104"/>
      <c r="K3907" s="104"/>
    </row>
    <row r="3908" spans="8:11" x14ac:dyDescent="0.2">
      <c r="H3908" s="104"/>
      <c r="I3908" s="104"/>
      <c r="J3908" s="104"/>
      <c r="K3908" s="104"/>
    </row>
    <row r="3909" spans="8:11" x14ac:dyDescent="0.2">
      <c r="H3909" s="104"/>
      <c r="I3909" s="104"/>
      <c r="J3909" s="104"/>
      <c r="K3909" s="104"/>
    </row>
    <row r="3910" spans="8:11" x14ac:dyDescent="0.2">
      <c r="H3910" s="104"/>
      <c r="I3910" s="104"/>
      <c r="J3910" s="104"/>
      <c r="K3910" s="104"/>
    </row>
    <row r="3911" spans="8:11" x14ac:dyDescent="0.2">
      <c r="H3911" s="104"/>
      <c r="I3911" s="104"/>
      <c r="J3911" s="104"/>
      <c r="K3911" s="104"/>
    </row>
    <row r="3912" spans="8:11" x14ac:dyDescent="0.2">
      <c r="H3912" s="104"/>
      <c r="I3912" s="104"/>
      <c r="J3912" s="104"/>
      <c r="K3912" s="104"/>
    </row>
    <row r="3913" spans="8:11" x14ac:dyDescent="0.2">
      <c r="H3913" s="104"/>
      <c r="I3913" s="104"/>
      <c r="J3913" s="104"/>
      <c r="K3913" s="104"/>
    </row>
    <row r="3914" spans="8:11" x14ac:dyDescent="0.2">
      <c r="H3914" s="104"/>
      <c r="I3914" s="104"/>
      <c r="J3914" s="104"/>
      <c r="K3914" s="104"/>
    </row>
    <row r="3915" spans="8:11" x14ac:dyDescent="0.2">
      <c r="H3915" s="104"/>
      <c r="I3915" s="104"/>
      <c r="J3915" s="104"/>
      <c r="K3915" s="104"/>
    </row>
    <row r="3916" spans="8:11" x14ac:dyDescent="0.2">
      <c r="H3916" s="104"/>
      <c r="I3916" s="104"/>
      <c r="J3916" s="104"/>
      <c r="K3916" s="104"/>
    </row>
    <row r="3917" spans="8:11" x14ac:dyDescent="0.2">
      <c r="H3917" s="104"/>
      <c r="I3917" s="104"/>
      <c r="J3917" s="104"/>
      <c r="K3917" s="104"/>
    </row>
    <row r="3918" spans="8:11" x14ac:dyDescent="0.2">
      <c r="H3918" s="104"/>
      <c r="I3918" s="104"/>
      <c r="J3918" s="104"/>
      <c r="K3918" s="104"/>
    </row>
    <row r="3919" spans="8:11" x14ac:dyDescent="0.2">
      <c r="H3919" s="104"/>
      <c r="I3919" s="104"/>
      <c r="J3919" s="104"/>
      <c r="K3919" s="104"/>
    </row>
    <row r="3920" spans="8:11" x14ac:dyDescent="0.2">
      <c r="H3920" s="104"/>
      <c r="I3920" s="104"/>
      <c r="J3920" s="104"/>
      <c r="K3920" s="104"/>
    </row>
    <row r="3921" spans="8:11" x14ac:dyDescent="0.2">
      <c r="H3921" s="104"/>
      <c r="I3921" s="104"/>
      <c r="J3921" s="104"/>
      <c r="K3921" s="104"/>
    </row>
    <row r="3922" spans="8:11" x14ac:dyDescent="0.2">
      <c r="H3922" s="104"/>
      <c r="I3922" s="104"/>
      <c r="J3922" s="104"/>
      <c r="K3922" s="104"/>
    </row>
    <row r="3923" spans="8:11" x14ac:dyDescent="0.2">
      <c r="H3923" s="104"/>
      <c r="I3923" s="104"/>
      <c r="J3923" s="104"/>
      <c r="K3923" s="104"/>
    </row>
    <row r="3924" spans="8:11" x14ac:dyDescent="0.2">
      <c r="H3924" s="104"/>
      <c r="I3924" s="104"/>
      <c r="J3924" s="104"/>
      <c r="K3924" s="104"/>
    </row>
    <row r="3925" spans="8:11" x14ac:dyDescent="0.2">
      <c r="H3925" s="104"/>
      <c r="I3925" s="104"/>
      <c r="J3925" s="104"/>
      <c r="K3925" s="104"/>
    </row>
    <row r="3926" spans="8:11" x14ac:dyDescent="0.2">
      <c r="H3926" s="104"/>
      <c r="I3926" s="104"/>
      <c r="J3926" s="104"/>
      <c r="K3926" s="104"/>
    </row>
    <row r="3927" spans="8:11" x14ac:dyDescent="0.2">
      <c r="H3927" s="104"/>
      <c r="I3927" s="104"/>
      <c r="J3927" s="104"/>
      <c r="K3927" s="104"/>
    </row>
    <row r="3928" spans="8:11" x14ac:dyDescent="0.2">
      <c r="H3928" s="104"/>
      <c r="I3928" s="104"/>
      <c r="J3928" s="104"/>
      <c r="K3928" s="104"/>
    </row>
    <row r="3929" spans="8:11" x14ac:dyDescent="0.2">
      <c r="H3929" s="104"/>
      <c r="I3929" s="104"/>
      <c r="J3929" s="104"/>
      <c r="K3929" s="104"/>
    </row>
    <row r="3930" spans="8:11" x14ac:dyDescent="0.2">
      <c r="H3930" s="104"/>
      <c r="I3930" s="104"/>
      <c r="J3930" s="104"/>
      <c r="K3930" s="104"/>
    </row>
    <row r="3931" spans="8:11" x14ac:dyDescent="0.2">
      <c r="H3931" s="104"/>
      <c r="I3931" s="104"/>
      <c r="J3931" s="104"/>
      <c r="K3931" s="104"/>
    </row>
    <row r="3932" spans="8:11" x14ac:dyDescent="0.2">
      <c r="H3932" s="104"/>
      <c r="I3932" s="104"/>
      <c r="J3932" s="104"/>
      <c r="K3932" s="104"/>
    </row>
    <row r="3933" spans="8:11" x14ac:dyDescent="0.2">
      <c r="H3933" s="104"/>
      <c r="I3933" s="104"/>
      <c r="J3933" s="104"/>
      <c r="K3933" s="104"/>
    </row>
    <row r="3934" spans="8:11" x14ac:dyDescent="0.2">
      <c r="H3934" s="104"/>
      <c r="I3934" s="104"/>
      <c r="J3934" s="104"/>
      <c r="K3934" s="104"/>
    </row>
    <row r="3935" spans="8:11" x14ac:dyDescent="0.2">
      <c r="H3935" s="104"/>
      <c r="I3935" s="104"/>
      <c r="J3935" s="104"/>
      <c r="K3935" s="104"/>
    </row>
    <row r="3936" spans="8:11" x14ac:dyDescent="0.2">
      <c r="H3936" s="104"/>
      <c r="I3936" s="104"/>
      <c r="J3936" s="104"/>
      <c r="K3936" s="104"/>
    </row>
    <row r="3937" spans="8:11" x14ac:dyDescent="0.2">
      <c r="H3937" s="104"/>
      <c r="I3937" s="104"/>
      <c r="J3937" s="104"/>
      <c r="K3937" s="104"/>
    </row>
    <row r="3938" spans="8:11" x14ac:dyDescent="0.2">
      <c r="H3938" s="104"/>
      <c r="I3938" s="104"/>
      <c r="J3938" s="104"/>
      <c r="K3938" s="104"/>
    </row>
    <row r="3939" spans="8:11" x14ac:dyDescent="0.2">
      <c r="H3939" s="104"/>
      <c r="I3939" s="104"/>
      <c r="J3939" s="104"/>
      <c r="K3939" s="104"/>
    </row>
    <row r="3940" spans="8:11" x14ac:dyDescent="0.2">
      <c r="H3940" s="104"/>
      <c r="I3940" s="104"/>
      <c r="J3940" s="104"/>
      <c r="K3940" s="104"/>
    </row>
    <row r="3941" spans="8:11" x14ac:dyDescent="0.2">
      <c r="H3941" s="104"/>
      <c r="I3941" s="104"/>
      <c r="J3941" s="104"/>
      <c r="K3941" s="104"/>
    </row>
    <row r="3942" spans="8:11" x14ac:dyDescent="0.2">
      <c r="H3942" s="104"/>
      <c r="I3942" s="104"/>
      <c r="J3942" s="104"/>
      <c r="K3942" s="104"/>
    </row>
    <row r="3943" spans="8:11" x14ac:dyDescent="0.2">
      <c r="H3943" s="104"/>
      <c r="I3943" s="104"/>
      <c r="J3943" s="104"/>
      <c r="K3943" s="104"/>
    </row>
    <row r="3944" spans="8:11" x14ac:dyDescent="0.2">
      <c r="H3944" s="104"/>
      <c r="I3944" s="104"/>
      <c r="J3944" s="104"/>
      <c r="K3944" s="104"/>
    </row>
    <row r="3945" spans="8:11" x14ac:dyDescent="0.2">
      <c r="H3945" s="104"/>
      <c r="I3945" s="104"/>
      <c r="J3945" s="104"/>
      <c r="K3945" s="104"/>
    </row>
    <row r="3946" spans="8:11" x14ac:dyDescent="0.2">
      <c r="H3946" s="104"/>
      <c r="I3946" s="104"/>
      <c r="J3946" s="104"/>
      <c r="K3946" s="104"/>
    </row>
    <row r="3947" spans="8:11" x14ac:dyDescent="0.2">
      <c r="H3947" s="104"/>
      <c r="I3947" s="104"/>
      <c r="J3947" s="104"/>
      <c r="K3947" s="104"/>
    </row>
    <row r="3948" spans="8:11" x14ac:dyDescent="0.2">
      <c r="H3948" s="104"/>
      <c r="I3948" s="104"/>
      <c r="J3948" s="104"/>
      <c r="K3948" s="104"/>
    </row>
    <row r="3949" spans="8:11" x14ac:dyDescent="0.2">
      <c r="H3949" s="104"/>
      <c r="I3949" s="104"/>
      <c r="J3949" s="104"/>
      <c r="K3949" s="104"/>
    </row>
    <row r="3950" spans="8:11" x14ac:dyDescent="0.2">
      <c r="H3950" s="104"/>
      <c r="I3950" s="104"/>
      <c r="J3950" s="104"/>
      <c r="K3950" s="104"/>
    </row>
    <row r="3951" spans="8:11" x14ac:dyDescent="0.2">
      <c r="H3951" s="104"/>
      <c r="I3951" s="104"/>
      <c r="J3951" s="104"/>
      <c r="K3951" s="104"/>
    </row>
    <row r="3952" spans="8:11" x14ac:dyDescent="0.2">
      <c r="H3952" s="104"/>
      <c r="I3952" s="104"/>
      <c r="J3952" s="104"/>
      <c r="K3952" s="104"/>
    </row>
    <row r="3953" spans="8:11" x14ac:dyDescent="0.2">
      <c r="H3953" s="104"/>
      <c r="I3953" s="104"/>
      <c r="J3953" s="104"/>
      <c r="K3953" s="104"/>
    </row>
    <row r="3954" spans="8:11" x14ac:dyDescent="0.2">
      <c r="H3954" s="104"/>
      <c r="I3954" s="104"/>
      <c r="J3954" s="104"/>
      <c r="K3954" s="104"/>
    </row>
    <row r="3955" spans="8:11" x14ac:dyDescent="0.2">
      <c r="H3955" s="104"/>
      <c r="I3955" s="104"/>
      <c r="J3955" s="104"/>
      <c r="K3955" s="104"/>
    </row>
    <row r="3956" spans="8:11" x14ac:dyDescent="0.2">
      <c r="H3956" s="104"/>
      <c r="I3956" s="104"/>
      <c r="J3956" s="104"/>
      <c r="K3956" s="104"/>
    </row>
    <row r="3957" spans="8:11" x14ac:dyDescent="0.2">
      <c r="H3957" s="104"/>
      <c r="I3957" s="104"/>
      <c r="J3957" s="104"/>
      <c r="K3957" s="104"/>
    </row>
    <row r="3958" spans="8:11" x14ac:dyDescent="0.2">
      <c r="H3958" s="104"/>
      <c r="I3958" s="104"/>
      <c r="J3958" s="104"/>
      <c r="K3958" s="104"/>
    </row>
    <row r="3959" spans="8:11" x14ac:dyDescent="0.2">
      <c r="H3959" s="104"/>
      <c r="I3959" s="104"/>
      <c r="J3959" s="104"/>
      <c r="K3959" s="104"/>
    </row>
    <row r="3960" spans="8:11" x14ac:dyDescent="0.2">
      <c r="H3960" s="104"/>
      <c r="I3960" s="104"/>
      <c r="J3960" s="104"/>
      <c r="K3960" s="104"/>
    </row>
    <row r="3961" spans="8:11" x14ac:dyDescent="0.2">
      <c r="H3961" s="104"/>
      <c r="I3961" s="104"/>
      <c r="J3961" s="104"/>
      <c r="K3961" s="104"/>
    </row>
    <row r="3962" spans="8:11" x14ac:dyDescent="0.2">
      <c r="H3962" s="104"/>
      <c r="I3962" s="104"/>
      <c r="J3962" s="104"/>
      <c r="K3962" s="104"/>
    </row>
    <row r="3963" spans="8:11" x14ac:dyDescent="0.2">
      <c r="H3963" s="104"/>
      <c r="I3963" s="104"/>
      <c r="J3963" s="104"/>
      <c r="K3963" s="104"/>
    </row>
    <row r="3964" spans="8:11" x14ac:dyDescent="0.2">
      <c r="H3964" s="104"/>
      <c r="I3964" s="104"/>
      <c r="J3964" s="104"/>
      <c r="K3964" s="104"/>
    </row>
    <row r="3965" spans="8:11" x14ac:dyDescent="0.2">
      <c r="H3965" s="104"/>
      <c r="I3965" s="104"/>
      <c r="J3965" s="104"/>
      <c r="K3965" s="104"/>
    </row>
    <row r="3966" spans="8:11" x14ac:dyDescent="0.2">
      <c r="H3966" s="104"/>
      <c r="I3966" s="104"/>
      <c r="J3966" s="104"/>
      <c r="K3966" s="104"/>
    </row>
    <row r="3967" spans="8:11" x14ac:dyDescent="0.2">
      <c r="H3967" s="104"/>
      <c r="I3967" s="104"/>
      <c r="J3967" s="104"/>
      <c r="K3967" s="104"/>
    </row>
    <row r="3968" spans="8:11" x14ac:dyDescent="0.2">
      <c r="H3968" s="104"/>
      <c r="I3968" s="104"/>
      <c r="J3968" s="104"/>
      <c r="K3968" s="104"/>
    </row>
    <row r="3969" spans="8:11" x14ac:dyDescent="0.2">
      <c r="H3969" s="104"/>
      <c r="I3969" s="104"/>
      <c r="J3969" s="104"/>
      <c r="K3969" s="104"/>
    </row>
    <row r="3970" spans="8:11" x14ac:dyDescent="0.2">
      <c r="H3970" s="104"/>
      <c r="I3970" s="104"/>
      <c r="J3970" s="104"/>
      <c r="K3970" s="104"/>
    </row>
    <row r="3971" spans="8:11" x14ac:dyDescent="0.2">
      <c r="H3971" s="104"/>
      <c r="I3971" s="104"/>
      <c r="J3971" s="104"/>
      <c r="K3971" s="104"/>
    </row>
    <row r="3972" spans="8:11" x14ac:dyDescent="0.2">
      <c r="H3972" s="104"/>
      <c r="I3972" s="104"/>
      <c r="J3972" s="104"/>
      <c r="K3972" s="104"/>
    </row>
    <row r="3973" spans="8:11" x14ac:dyDescent="0.2">
      <c r="H3973" s="104"/>
      <c r="I3973" s="104"/>
      <c r="J3973" s="104"/>
      <c r="K3973" s="104"/>
    </row>
    <row r="3974" spans="8:11" x14ac:dyDescent="0.2">
      <c r="H3974" s="104"/>
      <c r="I3974" s="104"/>
      <c r="J3974" s="104"/>
      <c r="K3974" s="104"/>
    </row>
    <row r="3975" spans="8:11" x14ac:dyDescent="0.2">
      <c r="H3975" s="104"/>
      <c r="I3975" s="104"/>
      <c r="J3975" s="104"/>
      <c r="K3975" s="104"/>
    </row>
    <row r="3976" spans="8:11" x14ac:dyDescent="0.2">
      <c r="H3976" s="104"/>
      <c r="I3976" s="104"/>
      <c r="J3976" s="104"/>
      <c r="K3976" s="104"/>
    </row>
    <row r="3977" spans="8:11" x14ac:dyDescent="0.2">
      <c r="H3977" s="104"/>
      <c r="I3977" s="104"/>
      <c r="J3977" s="104"/>
      <c r="K3977" s="104"/>
    </row>
    <row r="3978" spans="8:11" x14ac:dyDescent="0.2">
      <c r="H3978" s="104"/>
      <c r="I3978" s="104"/>
      <c r="J3978" s="104"/>
      <c r="K3978" s="104"/>
    </row>
    <row r="3979" spans="8:11" x14ac:dyDescent="0.2">
      <c r="H3979" s="104"/>
      <c r="I3979" s="104"/>
      <c r="J3979" s="104"/>
      <c r="K3979" s="104"/>
    </row>
    <row r="3980" spans="8:11" x14ac:dyDescent="0.2">
      <c r="H3980" s="104"/>
      <c r="I3980" s="104"/>
      <c r="J3980" s="104"/>
      <c r="K3980" s="104"/>
    </row>
    <row r="3981" spans="8:11" x14ac:dyDescent="0.2">
      <c r="H3981" s="104"/>
      <c r="I3981" s="104"/>
      <c r="J3981" s="104"/>
      <c r="K3981" s="104"/>
    </row>
    <row r="3982" spans="8:11" x14ac:dyDescent="0.2">
      <c r="H3982" s="104"/>
      <c r="I3982" s="104"/>
      <c r="J3982" s="104"/>
      <c r="K3982" s="104"/>
    </row>
    <row r="3983" spans="8:11" x14ac:dyDescent="0.2">
      <c r="H3983" s="104"/>
      <c r="I3983" s="104"/>
      <c r="J3983" s="104"/>
      <c r="K3983" s="104"/>
    </row>
    <row r="3984" spans="8:11" x14ac:dyDescent="0.2">
      <c r="H3984" s="104"/>
      <c r="I3984" s="104"/>
      <c r="J3984" s="104"/>
      <c r="K3984" s="104"/>
    </row>
    <row r="3985" spans="8:11" x14ac:dyDescent="0.2">
      <c r="H3985" s="104"/>
      <c r="I3985" s="104"/>
      <c r="J3985" s="104"/>
      <c r="K3985" s="104"/>
    </row>
    <row r="3986" spans="8:11" x14ac:dyDescent="0.2">
      <c r="H3986" s="104"/>
      <c r="I3986" s="104"/>
      <c r="J3986" s="104"/>
      <c r="K3986" s="104"/>
    </row>
    <row r="3987" spans="8:11" x14ac:dyDescent="0.2">
      <c r="H3987" s="104"/>
      <c r="I3987" s="104"/>
      <c r="J3987" s="104"/>
      <c r="K3987" s="104"/>
    </row>
    <row r="3988" spans="8:11" x14ac:dyDescent="0.2">
      <c r="H3988" s="104"/>
      <c r="I3988" s="104"/>
      <c r="J3988" s="104"/>
      <c r="K3988" s="104"/>
    </row>
    <row r="3989" spans="8:11" x14ac:dyDescent="0.2">
      <c r="H3989" s="104"/>
      <c r="I3989" s="104"/>
      <c r="J3989" s="104"/>
      <c r="K3989" s="104"/>
    </row>
    <row r="3990" spans="8:11" x14ac:dyDescent="0.2">
      <c r="H3990" s="104"/>
      <c r="I3990" s="104"/>
      <c r="J3990" s="104"/>
      <c r="K3990" s="104"/>
    </row>
    <row r="3991" spans="8:11" x14ac:dyDescent="0.2">
      <c r="H3991" s="104"/>
      <c r="I3991" s="104"/>
      <c r="J3991" s="104"/>
      <c r="K3991" s="104"/>
    </row>
    <row r="3992" spans="8:11" x14ac:dyDescent="0.2">
      <c r="H3992" s="104"/>
      <c r="I3992" s="104"/>
      <c r="J3992" s="104"/>
      <c r="K3992" s="104"/>
    </row>
    <row r="3993" spans="8:11" x14ac:dyDescent="0.2">
      <c r="H3993" s="104"/>
      <c r="I3993" s="104"/>
      <c r="J3993" s="104"/>
      <c r="K3993" s="104"/>
    </row>
    <row r="3994" spans="8:11" x14ac:dyDescent="0.2">
      <c r="H3994" s="104"/>
      <c r="I3994" s="104"/>
      <c r="J3994" s="104"/>
      <c r="K3994" s="104"/>
    </row>
    <row r="3995" spans="8:11" x14ac:dyDescent="0.2">
      <c r="H3995" s="104"/>
      <c r="I3995" s="104"/>
      <c r="J3995" s="104"/>
      <c r="K3995" s="104"/>
    </row>
    <row r="3996" spans="8:11" x14ac:dyDescent="0.2">
      <c r="H3996" s="104"/>
      <c r="I3996" s="104"/>
      <c r="J3996" s="104"/>
      <c r="K3996" s="104"/>
    </row>
    <row r="3997" spans="8:11" x14ac:dyDescent="0.2">
      <c r="H3997" s="104"/>
      <c r="I3997" s="104"/>
      <c r="J3997" s="104"/>
      <c r="K3997" s="104"/>
    </row>
    <row r="3998" spans="8:11" x14ac:dyDescent="0.2">
      <c r="H3998" s="104"/>
      <c r="I3998" s="104"/>
      <c r="J3998" s="104"/>
      <c r="K3998" s="104"/>
    </row>
    <row r="3999" spans="8:11" x14ac:dyDescent="0.2">
      <c r="H3999" s="104"/>
      <c r="I3999" s="104"/>
      <c r="J3999" s="104"/>
      <c r="K3999" s="104"/>
    </row>
    <row r="4000" spans="8:11" x14ac:dyDescent="0.2">
      <c r="H4000" s="104"/>
      <c r="I4000" s="104"/>
      <c r="J4000" s="104"/>
      <c r="K4000" s="104"/>
    </row>
    <row r="4001" spans="8:11" x14ac:dyDescent="0.2">
      <c r="H4001" s="104"/>
      <c r="I4001" s="104"/>
      <c r="J4001" s="104"/>
      <c r="K4001" s="104"/>
    </row>
    <row r="4002" spans="8:11" x14ac:dyDescent="0.2">
      <c r="H4002" s="104"/>
      <c r="I4002" s="104"/>
      <c r="J4002" s="104"/>
      <c r="K4002" s="104"/>
    </row>
    <row r="4003" spans="8:11" x14ac:dyDescent="0.2">
      <c r="H4003" s="104"/>
      <c r="I4003" s="104"/>
      <c r="J4003" s="104"/>
      <c r="K4003" s="104"/>
    </row>
    <row r="4004" spans="8:11" x14ac:dyDescent="0.2">
      <c r="H4004" s="104"/>
      <c r="I4004" s="104"/>
      <c r="J4004" s="104"/>
      <c r="K4004" s="104"/>
    </row>
    <row r="4005" spans="8:11" x14ac:dyDescent="0.2">
      <c r="H4005" s="104"/>
      <c r="I4005" s="104"/>
      <c r="J4005" s="104"/>
      <c r="K4005" s="104"/>
    </row>
    <row r="4006" spans="8:11" x14ac:dyDescent="0.2">
      <c r="H4006" s="104"/>
      <c r="I4006" s="104"/>
      <c r="J4006" s="104"/>
      <c r="K4006" s="104"/>
    </row>
    <row r="4007" spans="8:11" x14ac:dyDescent="0.2">
      <c r="H4007" s="104"/>
      <c r="I4007" s="104"/>
      <c r="J4007" s="104"/>
      <c r="K4007" s="104"/>
    </row>
    <row r="4008" spans="8:11" x14ac:dyDescent="0.2">
      <c r="H4008" s="104"/>
      <c r="I4008" s="104"/>
      <c r="J4008" s="104"/>
      <c r="K4008" s="104"/>
    </row>
    <row r="4009" spans="8:11" x14ac:dyDescent="0.2">
      <c r="H4009" s="104"/>
      <c r="I4009" s="104"/>
      <c r="J4009" s="104"/>
      <c r="K4009" s="104"/>
    </row>
    <row r="4010" spans="8:11" x14ac:dyDescent="0.2">
      <c r="H4010" s="104"/>
      <c r="I4010" s="104"/>
      <c r="J4010" s="104"/>
      <c r="K4010" s="104"/>
    </row>
    <row r="4011" spans="8:11" x14ac:dyDescent="0.2">
      <c r="H4011" s="104"/>
      <c r="I4011" s="104"/>
      <c r="J4011" s="104"/>
      <c r="K4011" s="104"/>
    </row>
    <row r="4012" spans="8:11" x14ac:dyDescent="0.2">
      <c r="H4012" s="104"/>
      <c r="I4012" s="104"/>
      <c r="J4012" s="104"/>
      <c r="K4012" s="104"/>
    </row>
    <row r="4013" spans="8:11" x14ac:dyDescent="0.2">
      <c r="H4013" s="104"/>
      <c r="I4013" s="104"/>
      <c r="J4013" s="104"/>
      <c r="K4013" s="104"/>
    </row>
    <row r="4014" spans="8:11" x14ac:dyDescent="0.2">
      <c r="H4014" s="104"/>
      <c r="I4014" s="104"/>
      <c r="J4014" s="104"/>
      <c r="K4014" s="104"/>
    </row>
    <row r="4015" spans="8:11" x14ac:dyDescent="0.2">
      <c r="H4015" s="104"/>
      <c r="I4015" s="104"/>
      <c r="J4015" s="104"/>
      <c r="K4015" s="104"/>
    </row>
    <row r="4016" spans="8:11" x14ac:dyDescent="0.2">
      <c r="H4016" s="104"/>
      <c r="I4016" s="104"/>
      <c r="J4016" s="104"/>
      <c r="K4016" s="104"/>
    </row>
    <row r="4017" spans="8:11" x14ac:dyDescent="0.2">
      <c r="H4017" s="104"/>
      <c r="I4017" s="104"/>
      <c r="J4017" s="104"/>
      <c r="K4017" s="104"/>
    </row>
    <row r="4018" spans="8:11" x14ac:dyDescent="0.2">
      <c r="H4018" s="104"/>
      <c r="I4018" s="104"/>
      <c r="J4018" s="104"/>
      <c r="K4018" s="104"/>
    </row>
    <row r="4019" spans="8:11" x14ac:dyDescent="0.2">
      <c r="H4019" s="104"/>
      <c r="I4019" s="104"/>
      <c r="J4019" s="104"/>
      <c r="K4019" s="104"/>
    </row>
    <row r="4020" spans="8:11" x14ac:dyDescent="0.2">
      <c r="H4020" s="104"/>
      <c r="I4020" s="104"/>
      <c r="J4020" s="104"/>
      <c r="K4020" s="104"/>
    </row>
    <row r="4021" spans="8:11" x14ac:dyDescent="0.2">
      <c r="H4021" s="104"/>
      <c r="I4021" s="104"/>
      <c r="J4021" s="104"/>
      <c r="K4021" s="104"/>
    </row>
    <row r="4022" spans="8:11" x14ac:dyDescent="0.2">
      <c r="H4022" s="104"/>
      <c r="I4022" s="104"/>
      <c r="J4022" s="104"/>
      <c r="K4022" s="104"/>
    </row>
    <row r="4023" spans="8:11" x14ac:dyDescent="0.2">
      <c r="H4023" s="104"/>
      <c r="I4023" s="104"/>
      <c r="J4023" s="104"/>
      <c r="K4023" s="104"/>
    </row>
    <row r="4024" spans="8:11" x14ac:dyDescent="0.2">
      <c r="H4024" s="104"/>
      <c r="I4024" s="104"/>
      <c r="J4024" s="104"/>
      <c r="K4024" s="104"/>
    </row>
    <row r="4025" spans="8:11" x14ac:dyDescent="0.2">
      <c r="H4025" s="104"/>
      <c r="I4025" s="104"/>
      <c r="J4025" s="104"/>
      <c r="K4025" s="104"/>
    </row>
    <row r="4026" spans="8:11" x14ac:dyDescent="0.2">
      <c r="H4026" s="104"/>
      <c r="I4026" s="104"/>
      <c r="J4026" s="104"/>
      <c r="K4026" s="104"/>
    </row>
    <row r="4027" spans="8:11" x14ac:dyDescent="0.2">
      <c r="H4027" s="104"/>
      <c r="I4027" s="104"/>
      <c r="J4027" s="104"/>
      <c r="K4027" s="104"/>
    </row>
    <row r="4028" spans="8:11" x14ac:dyDescent="0.2">
      <c r="H4028" s="104"/>
      <c r="I4028" s="104"/>
      <c r="J4028" s="104"/>
      <c r="K4028" s="104"/>
    </row>
    <row r="4029" spans="8:11" x14ac:dyDescent="0.2">
      <c r="H4029" s="104"/>
      <c r="I4029" s="104"/>
      <c r="J4029" s="104"/>
      <c r="K4029" s="104"/>
    </row>
    <row r="4030" spans="8:11" x14ac:dyDescent="0.2">
      <c r="H4030" s="104"/>
      <c r="I4030" s="104"/>
      <c r="J4030" s="104"/>
      <c r="K4030" s="104"/>
    </row>
    <row r="4031" spans="8:11" x14ac:dyDescent="0.2">
      <c r="H4031" s="104"/>
      <c r="I4031" s="104"/>
      <c r="J4031" s="104"/>
      <c r="K4031" s="104"/>
    </row>
    <row r="4032" spans="8:11" x14ac:dyDescent="0.2">
      <c r="H4032" s="104"/>
      <c r="I4032" s="104"/>
      <c r="J4032" s="104"/>
      <c r="K4032" s="104"/>
    </row>
    <row r="4033" spans="8:11" x14ac:dyDescent="0.2">
      <c r="H4033" s="104"/>
      <c r="I4033" s="104"/>
      <c r="J4033" s="104"/>
      <c r="K4033" s="104"/>
    </row>
    <row r="4034" spans="8:11" x14ac:dyDescent="0.2">
      <c r="H4034" s="104"/>
      <c r="I4034" s="104"/>
      <c r="J4034" s="104"/>
      <c r="K4034" s="104"/>
    </row>
    <row r="4035" spans="8:11" x14ac:dyDescent="0.2">
      <c r="H4035" s="104"/>
      <c r="I4035" s="104"/>
      <c r="J4035" s="104"/>
      <c r="K4035" s="104"/>
    </row>
    <row r="4036" spans="8:11" x14ac:dyDescent="0.2">
      <c r="H4036" s="104"/>
      <c r="I4036" s="104"/>
      <c r="J4036" s="104"/>
      <c r="K4036" s="104"/>
    </row>
    <row r="4037" spans="8:11" x14ac:dyDescent="0.2">
      <c r="H4037" s="104"/>
      <c r="I4037" s="104"/>
      <c r="J4037" s="104"/>
      <c r="K4037" s="104"/>
    </row>
    <row r="4038" spans="8:11" x14ac:dyDescent="0.2">
      <c r="H4038" s="104"/>
      <c r="I4038" s="104"/>
      <c r="J4038" s="104"/>
      <c r="K4038" s="104"/>
    </row>
    <row r="4039" spans="8:11" x14ac:dyDescent="0.2">
      <c r="H4039" s="104"/>
      <c r="I4039" s="104"/>
      <c r="J4039" s="104"/>
      <c r="K4039" s="104"/>
    </row>
    <row r="4040" spans="8:11" x14ac:dyDescent="0.2">
      <c r="H4040" s="104"/>
      <c r="I4040" s="104"/>
      <c r="J4040" s="104"/>
      <c r="K4040" s="104"/>
    </row>
    <row r="4041" spans="8:11" x14ac:dyDescent="0.2">
      <c r="H4041" s="104"/>
      <c r="I4041" s="104"/>
      <c r="J4041" s="104"/>
      <c r="K4041" s="104"/>
    </row>
    <row r="4042" spans="8:11" x14ac:dyDescent="0.2">
      <c r="H4042" s="104"/>
      <c r="I4042" s="104"/>
      <c r="J4042" s="104"/>
      <c r="K4042" s="104"/>
    </row>
    <row r="4043" spans="8:11" x14ac:dyDescent="0.2">
      <c r="H4043" s="104"/>
      <c r="I4043" s="104"/>
      <c r="J4043" s="104"/>
      <c r="K4043" s="104"/>
    </row>
    <row r="4044" spans="8:11" x14ac:dyDescent="0.2">
      <c r="H4044" s="104"/>
      <c r="I4044" s="104"/>
      <c r="J4044" s="104"/>
      <c r="K4044" s="104"/>
    </row>
    <row r="4045" spans="8:11" x14ac:dyDescent="0.2">
      <c r="H4045" s="104"/>
      <c r="I4045" s="104"/>
      <c r="J4045" s="104"/>
      <c r="K4045" s="104"/>
    </row>
    <row r="4046" spans="8:11" x14ac:dyDescent="0.2">
      <c r="H4046" s="104"/>
      <c r="I4046" s="104"/>
      <c r="J4046" s="104"/>
      <c r="K4046" s="104"/>
    </row>
    <row r="4047" spans="8:11" x14ac:dyDescent="0.2">
      <c r="H4047" s="104"/>
      <c r="I4047" s="104"/>
      <c r="J4047" s="104"/>
      <c r="K4047" s="104"/>
    </row>
    <row r="4048" spans="8:11" x14ac:dyDescent="0.2">
      <c r="H4048" s="104"/>
      <c r="I4048" s="104"/>
      <c r="J4048" s="104"/>
      <c r="K4048" s="104"/>
    </row>
    <row r="4049" spans="7:12" x14ac:dyDescent="0.2">
      <c r="H4049" s="104"/>
      <c r="I4049" s="104"/>
      <c r="J4049" s="104"/>
      <c r="K4049" s="104"/>
    </row>
    <row r="4050" spans="7:12" x14ac:dyDescent="0.2">
      <c r="H4050" s="104"/>
      <c r="I4050" s="104"/>
      <c r="J4050" s="104"/>
      <c r="K4050" s="104"/>
    </row>
    <row r="4051" spans="7:12" x14ac:dyDescent="0.2">
      <c r="H4051" s="104"/>
      <c r="I4051" s="104"/>
      <c r="J4051" s="104"/>
      <c r="K4051" s="104"/>
    </row>
    <row r="4052" spans="7:12" x14ac:dyDescent="0.2">
      <c r="H4052" s="104"/>
      <c r="I4052" s="104"/>
      <c r="J4052" s="104"/>
      <c r="K4052" s="104"/>
    </row>
    <row r="4053" spans="7:12" x14ac:dyDescent="0.2">
      <c r="H4053" s="104"/>
      <c r="I4053" s="104"/>
      <c r="J4053" s="104"/>
      <c r="K4053" s="104"/>
    </row>
    <row r="4054" spans="7:12" x14ac:dyDescent="0.2">
      <c r="H4054" s="104"/>
      <c r="I4054" s="104"/>
      <c r="J4054" s="104"/>
      <c r="K4054" s="104"/>
    </row>
    <row r="4055" spans="7:12" x14ac:dyDescent="0.2">
      <c r="H4055" s="104"/>
      <c r="I4055" s="104"/>
      <c r="J4055" s="104"/>
      <c r="K4055" s="104"/>
    </row>
    <row r="4056" spans="7:12" x14ac:dyDescent="0.2">
      <c r="H4056" s="104"/>
      <c r="I4056" s="104"/>
      <c r="J4056" s="104"/>
      <c r="K4056" s="104"/>
    </row>
    <row r="4057" spans="7:12" x14ac:dyDescent="0.2">
      <c r="H4057" s="104"/>
      <c r="I4057" s="104"/>
      <c r="J4057" s="104"/>
      <c r="K4057" s="104"/>
    </row>
    <row r="4058" spans="7:12" x14ac:dyDescent="0.2">
      <c r="H4058" s="104"/>
      <c r="I4058" s="104"/>
      <c r="J4058" s="104"/>
      <c r="K4058" s="104"/>
    </row>
    <row r="4059" spans="7:12" x14ac:dyDescent="0.2">
      <c r="H4059" s="104"/>
      <c r="I4059" s="104"/>
      <c r="J4059" s="104"/>
      <c r="K4059" s="104"/>
    </row>
    <row r="4060" spans="7:12" x14ac:dyDescent="0.2">
      <c r="H4060" s="104"/>
      <c r="I4060" s="104"/>
      <c r="J4060" s="104"/>
      <c r="K4060" s="104"/>
    </row>
    <row r="4061" spans="7:12" x14ac:dyDescent="0.2">
      <c r="G4061" s="403"/>
      <c r="H4061" s="116"/>
      <c r="I4061" s="117"/>
      <c r="J4061" s="107"/>
      <c r="K4061" s="105"/>
      <c r="L4061" s="105"/>
    </row>
    <row r="4062" spans="7:12" x14ac:dyDescent="0.2">
      <c r="G4062" s="403"/>
      <c r="H4062" s="116"/>
      <c r="I4062" s="117"/>
      <c r="J4062" s="107"/>
      <c r="K4062" s="105"/>
      <c r="L4062" s="105"/>
    </row>
    <row r="4063" spans="7:12" x14ac:dyDescent="0.2">
      <c r="G4063" s="403"/>
      <c r="H4063" s="116"/>
      <c r="I4063" s="117"/>
      <c r="J4063" s="107"/>
      <c r="K4063" s="105"/>
      <c r="L4063" s="105"/>
    </row>
    <row r="4064" spans="7:12" x14ac:dyDescent="0.2">
      <c r="G4064" s="403"/>
      <c r="H4064" s="116"/>
      <c r="I4064" s="117"/>
      <c r="J4064" s="107"/>
      <c r="K4064" s="105"/>
      <c r="L4064" s="105"/>
    </row>
    <row r="4065" spans="7:12" x14ac:dyDescent="0.2">
      <c r="G4065" s="403"/>
      <c r="H4065" s="116"/>
      <c r="I4065" s="117"/>
      <c r="J4065" s="107"/>
      <c r="K4065" s="105"/>
      <c r="L4065" s="105"/>
    </row>
    <row r="4066" spans="7:12" x14ac:dyDescent="0.2">
      <c r="G4066" s="403"/>
      <c r="H4066" s="116"/>
      <c r="I4066" s="117"/>
      <c r="J4066" s="107"/>
      <c r="K4066" s="105"/>
      <c r="L4066" s="105"/>
    </row>
    <row r="4067" spans="7:12" x14ac:dyDescent="0.2">
      <c r="G4067" s="404"/>
      <c r="H4067" s="105"/>
      <c r="I4067" s="105"/>
      <c r="J4067" s="107"/>
      <c r="K4067" s="105"/>
      <c r="L4067" s="105"/>
    </row>
    <row r="4068" spans="7:12" x14ac:dyDescent="0.2">
      <c r="G4068" s="404"/>
      <c r="H4068" s="105"/>
      <c r="I4068" s="105"/>
      <c r="J4068" s="107"/>
      <c r="K4068" s="105"/>
      <c r="L4068" s="105"/>
    </row>
    <row r="4069" spans="7:12" x14ac:dyDescent="0.2">
      <c r="G4069" s="404"/>
      <c r="H4069" s="105"/>
      <c r="I4069" s="105"/>
      <c r="J4069" s="107"/>
      <c r="K4069" s="105"/>
      <c r="L4069" s="105"/>
    </row>
    <row r="4070" spans="7:12" x14ac:dyDescent="0.2">
      <c r="G4070" s="404"/>
      <c r="H4070" s="105"/>
      <c r="I4070" s="105"/>
      <c r="J4070" s="107"/>
      <c r="K4070" s="105"/>
      <c r="L4070" s="105"/>
    </row>
    <row r="4071" spans="7:12" x14ac:dyDescent="0.2">
      <c r="G4071" s="404"/>
      <c r="H4071" s="105"/>
      <c r="I4071" s="105"/>
      <c r="J4071" s="107"/>
      <c r="K4071" s="105"/>
      <c r="L4071" s="105"/>
    </row>
    <row r="4074" spans="7:12" x14ac:dyDescent="0.2">
      <c r="H4074" s="104"/>
    </row>
    <row r="4083" spans="7:13" x14ac:dyDescent="0.2">
      <c r="G4083" s="151"/>
    </row>
    <row r="4084" spans="7:13" x14ac:dyDescent="0.2">
      <c r="G4084" s="151"/>
    </row>
    <row r="4085" spans="7:13" x14ac:dyDescent="0.2">
      <c r="G4085" s="151"/>
    </row>
    <row r="4086" spans="7:13" x14ac:dyDescent="0.2">
      <c r="G4086" s="151"/>
    </row>
    <row r="4091" spans="7:13" x14ac:dyDescent="0.2">
      <c r="M4091" s="105"/>
    </row>
    <row r="4092" spans="7:13" x14ac:dyDescent="0.2">
      <c r="M4092" s="105"/>
    </row>
    <row r="4093" spans="7:13" x14ac:dyDescent="0.2">
      <c r="M4093" s="105"/>
    </row>
    <row r="4094" spans="7:13" x14ac:dyDescent="0.2">
      <c r="M4094" s="105"/>
    </row>
    <row r="4095" spans="7:13" x14ac:dyDescent="0.2">
      <c r="M4095" s="105"/>
    </row>
    <row r="4096" spans="7:13" x14ac:dyDescent="0.2">
      <c r="M4096" s="105"/>
    </row>
    <row r="4097" spans="1:15" x14ac:dyDescent="0.2">
      <c r="M4097" s="105"/>
    </row>
    <row r="4098" spans="1:15" x14ac:dyDescent="0.2">
      <c r="M4098" s="105"/>
    </row>
    <row r="4101" spans="1:15" x14ac:dyDescent="0.2">
      <c r="N4101" s="105"/>
      <c r="O4101" s="105"/>
    </row>
    <row r="4102" spans="1:15" x14ac:dyDescent="0.2">
      <c r="N4102" s="105"/>
      <c r="O4102" s="105"/>
    </row>
    <row r="4103" spans="1:15" x14ac:dyDescent="0.2">
      <c r="N4103" s="105"/>
      <c r="O4103" s="105"/>
    </row>
    <row r="4104" spans="1:15" x14ac:dyDescent="0.2">
      <c r="N4104" s="105"/>
      <c r="O4104" s="105"/>
    </row>
    <row r="4105" spans="1:15" x14ac:dyDescent="0.2">
      <c r="N4105" s="105"/>
      <c r="O4105" s="105"/>
    </row>
    <row r="4106" spans="1:15" x14ac:dyDescent="0.2">
      <c r="N4106" s="105"/>
      <c r="O4106" s="105"/>
    </row>
    <row r="4107" spans="1:15" s="105" customFormat="1" x14ac:dyDescent="0.2">
      <c r="A4107" s="110"/>
      <c r="C4107" s="112"/>
      <c r="D4107" s="113"/>
      <c r="E4107" s="104"/>
      <c r="F4107" s="104"/>
      <c r="G4107" s="214"/>
      <c r="H4107"/>
      <c r="I4107"/>
      <c r="J4107"/>
      <c r="K4107"/>
      <c r="L4107"/>
      <c r="M4107"/>
    </row>
    <row r="4108" spans="1:15" s="105" customFormat="1" x14ac:dyDescent="0.2">
      <c r="A4108" s="110"/>
      <c r="C4108" s="112"/>
      <c r="D4108" s="113"/>
      <c r="E4108" s="104"/>
      <c r="F4108" s="104"/>
      <c r="G4108" s="214"/>
      <c r="H4108"/>
      <c r="I4108"/>
      <c r="J4108"/>
      <c r="K4108"/>
      <c r="L4108"/>
      <c r="M4108"/>
    </row>
    <row r="4109" spans="1:15" s="105" customFormat="1" x14ac:dyDescent="0.2">
      <c r="A4109" s="110"/>
      <c r="C4109" s="112"/>
      <c r="D4109" s="113"/>
      <c r="E4109" s="104"/>
      <c r="F4109" s="104"/>
      <c r="G4109" s="214"/>
      <c r="H4109"/>
      <c r="I4109"/>
      <c r="J4109"/>
      <c r="K4109"/>
      <c r="L4109"/>
      <c r="M4109"/>
      <c r="N4109"/>
      <c r="O4109"/>
    </row>
    <row r="4110" spans="1:15" s="105" customFormat="1" x14ac:dyDescent="0.2">
      <c r="A4110" s="110"/>
      <c r="C4110" s="112"/>
      <c r="D4110" s="113"/>
      <c r="E4110" s="104"/>
      <c r="F4110" s="104"/>
      <c r="G4110" s="214"/>
      <c r="H4110"/>
      <c r="I4110"/>
      <c r="J4110"/>
      <c r="K4110"/>
      <c r="L4110"/>
      <c r="M4110"/>
      <c r="N4110"/>
      <c r="O4110"/>
    </row>
    <row r="4111" spans="1:15" s="105" customFormat="1" x14ac:dyDescent="0.2">
      <c r="A4111" s="110"/>
      <c r="C4111" s="112"/>
      <c r="D4111" s="113"/>
      <c r="E4111" s="104"/>
      <c r="F4111" s="104"/>
      <c r="G4111" s="214"/>
      <c r="H4111"/>
      <c r="I4111"/>
      <c r="J4111"/>
      <c r="K4111"/>
      <c r="L4111"/>
      <c r="M4111"/>
      <c r="N4111"/>
      <c r="O4111"/>
    </row>
    <row r="4112" spans="1:15" s="105" customFormat="1" x14ac:dyDescent="0.2">
      <c r="A4112" s="110"/>
      <c r="C4112" s="112"/>
      <c r="D4112" s="113"/>
      <c r="E4112" s="104"/>
      <c r="F4112" s="104"/>
      <c r="G4112" s="214"/>
      <c r="H4112"/>
      <c r="I4112"/>
      <c r="J4112"/>
      <c r="K4112"/>
      <c r="L4112"/>
      <c r="M4112"/>
      <c r="N4112"/>
      <c r="O4112"/>
    </row>
    <row r="4113" spans="1:15" s="105" customFormat="1" x14ac:dyDescent="0.2">
      <c r="A4113" s="110"/>
      <c r="C4113" s="112"/>
      <c r="D4113" s="113"/>
      <c r="E4113" s="104"/>
      <c r="F4113" s="104"/>
      <c r="G4113" s="214"/>
      <c r="H4113"/>
      <c r="I4113"/>
      <c r="J4113"/>
      <c r="K4113"/>
      <c r="L4113"/>
      <c r="M4113"/>
      <c r="N4113"/>
      <c r="O4113"/>
    </row>
    <row r="4114" spans="1:15" s="105" customFormat="1" x14ac:dyDescent="0.2">
      <c r="A4114" s="110"/>
      <c r="C4114" s="112"/>
      <c r="D4114" s="113"/>
      <c r="E4114" s="104"/>
      <c r="F4114" s="104"/>
      <c r="G4114" s="214"/>
      <c r="H4114"/>
      <c r="I4114"/>
      <c r="J4114"/>
      <c r="K4114"/>
      <c r="L4114"/>
      <c r="M4114"/>
      <c r="N4114"/>
      <c r="O4114"/>
    </row>
    <row r="4132" spans="8:8" x14ac:dyDescent="0.2">
      <c r="H4132" s="104"/>
    </row>
    <row r="4133" spans="8:8" x14ac:dyDescent="0.2">
      <c r="H4133" s="104"/>
    </row>
    <row r="4134" spans="8:8" x14ac:dyDescent="0.2">
      <c r="H4134" s="104"/>
    </row>
    <row r="4135" spans="8:8" x14ac:dyDescent="0.2">
      <c r="H4135" s="104"/>
    </row>
    <row r="4136" spans="8:8" x14ac:dyDescent="0.2">
      <c r="H4136" s="104"/>
    </row>
    <row r="4137" spans="8:8" x14ac:dyDescent="0.2">
      <c r="H4137" s="104"/>
    </row>
    <row r="4138" spans="8:8" x14ac:dyDescent="0.2">
      <c r="H4138" s="104"/>
    </row>
    <row r="4139" spans="8:8" x14ac:dyDescent="0.2">
      <c r="H4139" s="104"/>
    </row>
    <row r="4140" spans="8:8" x14ac:dyDescent="0.2">
      <c r="H4140" s="104"/>
    </row>
    <row r="4141" spans="8:8" x14ac:dyDescent="0.2">
      <c r="H4141" s="104"/>
    </row>
    <row r="4142" spans="8:8" x14ac:dyDescent="0.2">
      <c r="H4142" s="104"/>
    </row>
    <row r="4143" spans="8:8" x14ac:dyDescent="0.2">
      <c r="H4143" s="104"/>
    </row>
    <row r="4144" spans="8:8" x14ac:dyDescent="0.2">
      <c r="H4144" s="104"/>
    </row>
    <row r="4145" spans="8:8" x14ac:dyDescent="0.2">
      <c r="H4145" s="104"/>
    </row>
    <row r="4146" spans="8:8" x14ac:dyDescent="0.2">
      <c r="H4146" s="104"/>
    </row>
    <row r="4147" spans="8:8" x14ac:dyDescent="0.2">
      <c r="H4147" s="104"/>
    </row>
    <row r="4148" spans="8:8" x14ac:dyDescent="0.2">
      <c r="H4148" s="104"/>
    </row>
    <row r="4149" spans="8:8" x14ac:dyDescent="0.2">
      <c r="H4149" s="104"/>
    </row>
    <row r="4150" spans="8:8" x14ac:dyDescent="0.2">
      <c r="H4150" s="104"/>
    </row>
    <row r="4151" spans="8:8" x14ac:dyDescent="0.2">
      <c r="H4151" s="104"/>
    </row>
    <row r="4152" spans="8:8" x14ac:dyDescent="0.2">
      <c r="H4152" s="104"/>
    </row>
    <row r="4153" spans="8:8" x14ac:dyDescent="0.2">
      <c r="H4153" s="104"/>
    </row>
    <row r="4154" spans="8:8" x14ac:dyDescent="0.2">
      <c r="H4154" s="104"/>
    </row>
    <row r="4155" spans="8:8" x14ac:dyDescent="0.2">
      <c r="H4155" s="104"/>
    </row>
    <row r="4156" spans="8:8" x14ac:dyDescent="0.2">
      <c r="H4156" s="104"/>
    </row>
    <row r="4157" spans="8:8" x14ac:dyDescent="0.2">
      <c r="H4157" s="104"/>
    </row>
    <row r="4158" spans="8:8" x14ac:dyDescent="0.2">
      <c r="H4158" s="104"/>
    </row>
    <row r="4159" spans="8:8" x14ac:dyDescent="0.2">
      <c r="H4159" s="104"/>
    </row>
    <row r="4160" spans="8:8" x14ac:dyDescent="0.2">
      <c r="H4160" s="104"/>
    </row>
    <row r="4161" spans="8:8" x14ac:dyDescent="0.2">
      <c r="H4161" s="104"/>
    </row>
    <row r="4162" spans="8:8" x14ac:dyDescent="0.2">
      <c r="H4162" s="104"/>
    </row>
    <row r="4163" spans="8:8" x14ac:dyDescent="0.2">
      <c r="H4163" s="104"/>
    </row>
    <row r="4164" spans="8:8" x14ac:dyDescent="0.2">
      <c r="H4164" s="104"/>
    </row>
    <row r="4165" spans="8:8" x14ac:dyDescent="0.2">
      <c r="H4165" s="104"/>
    </row>
    <row r="4166" spans="8:8" x14ac:dyDescent="0.2">
      <c r="H4166" s="104"/>
    </row>
    <row r="4167" spans="8:8" x14ac:dyDescent="0.2">
      <c r="H4167" s="104"/>
    </row>
    <row r="4168" spans="8:8" x14ac:dyDescent="0.2">
      <c r="H4168" s="104"/>
    </row>
    <row r="4169" spans="8:8" x14ac:dyDescent="0.2">
      <c r="H4169" s="104"/>
    </row>
    <row r="4170" spans="8:8" x14ac:dyDescent="0.2">
      <c r="H4170" s="104"/>
    </row>
    <row r="4171" spans="8:8" x14ac:dyDescent="0.2">
      <c r="H4171" s="104"/>
    </row>
    <row r="4172" spans="8:8" x14ac:dyDescent="0.2">
      <c r="H4172" s="104"/>
    </row>
    <row r="4173" spans="8:8" x14ac:dyDescent="0.2">
      <c r="H4173" s="104"/>
    </row>
    <row r="4174" spans="8:8" x14ac:dyDescent="0.2">
      <c r="H4174" s="104"/>
    </row>
    <row r="4175" spans="8:8" x14ac:dyDescent="0.2">
      <c r="H4175" s="104"/>
    </row>
    <row r="4176" spans="8:8" x14ac:dyDescent="0.2">
      <c r="H4176" s="104"/>
    </row>
    <row r="4177" spans="8:8" x14ac:dyDescent="0.2">
      <c r="H4177" s="104"/>
    </row>
    <row r="4178" spans="8:8" x14ac:dyDescent="0.2">
      <c r="H4178" s="104"/>
    </row>
    <row r="4179" spans="8:8" x14ac:dyDescent="0.2">
      <c r="H4179" s="104"/>
    </row>
    <row r="4194" spans="8:8" x14ac:dyDescent="0.2">
      <c r="H4194" s="119"/>
    </row>
    <row r="4195" spans="8:8" x14ac:dyDescent="0.2">
      <c r="H4195" s="119"/>
    </row>
    <row r="4282" spans="8:11" x14ac:dyDescent="0.2">
      <c r="H4282" s="104"/>
    </row>
    <row r="4283" spans="8:11" x14ac:dyDescent="0.2">
      <c r="H4283" s="104"/>
    </row>
    <row r="4284" spans="8:11" x14ac:dyDescent="0.2">
      <c r="H4284" s="104"/>
    </row>
    <row r="4285" spans="8:11" x14ac:dyDescent="0.2">
      <c r="H4285" s="104"/>
    </row>
    <row r="4286" spans="8:11" x14ac:dyDescent="0.2">
      <c r="H4286" s="104"/>
    </row>
    <row r="4287" spans="8:11" x14ac:dyDescent="0.2">
      <c r="H4287" s="104"/>
    </row>
    <row r="4288" spans="8:11" x14ac:dyDescent="0.2">
      <c r="H4288" s="104"/>
      <c r="I4288" s="104"/>
      <c r="J4288" s="104"/>
      <c r="K4288" s="104"/>
    </row>
    <row r="4289" spans="7:11" x14ac:dyDescent="0.2">
      <c r="H4289" s="104"/>
      <c r="I4289" s="104"/>
      <c r="J4289" s="104"/>
      <c r="K4289" s="104"/>
    </row>
    <row r="4290" spans="7:11" x14ac:dyDescent="0.2">
      <c r="H4290" s="104"/>
      <c r="I4290" s="104"/>
      <c r="J4290" s="104"/>
      <c r="K4290" s="104"/>
    </row>
    <row r="4291" spans="7:11" x14ac:dyDescent="0.2">
      <c r="G4291" s="151"/>
      <c r="H4291" s="103"/>
      <c r="I4291" s="104"/>
      <c r="J4291" s="104"/>
      <c r="K4291" s="104"/>
    </row>
    <row r="4292" spans="7:11" x14ac:dyDescent="0.2">
      <c r="G4292" s="151"/>
      <c r="H4292" s="103"/>
      <c r="I4292" s="104"/>
      <c r="J4292" s="104"/>
      <c r="K4292" s="104"/>
    </row>
    <row r="4293" spans="7:11" x14ac:dyDescent="0.2">
      <c r="G4293" s="151"/>
      <c r="H4293" s="103"/>
      <c r="I4293" s="104"/>
      <c r="J4293" s="104"/>
      <c r="K4293" s="104"/>
    </row>
    <row r="4294" spans="7:11" x14ac:dyDescent="0.2">
      <c r="G4294" s="151"/>
      <c r="H4294" s="103"/>
      <c r="I4294" s="104"/>
      <c r="J4294" s="104"/>
      <c r="K4294" s="104"/>
    </row>
    <row r="4295" spans="7:11" x14ac:dyDescent="0.2">
      <c r="G4295" s="151"/>
      <c r="H4295" s="103"/>
      <c r="I4295" s="104"/>
      <c r="J4295" s="104"/>
      <c r="K4295" s="104"/>
    </row>
    <row r="4296" spans="7:11" x14ac:dyDescent="0.2">
      <c r="H4296" s="104"/>
      <c r="I4296" s="104"/>
    </row>
    <row r="4297" spans="7:11" x14ac:dyDescent="0.2">
      <c r="H4297" s="104"/>
      <c r="I4297" s="104"/>
    </row>
    <row r="4298" spans="7:11" x14ac:dyDescent="0.2">
      <c r="H4298" s="104"/>
      <c r="I4298" s="104"/>
    </row>
    <row r="4299" spans="7:11" x14ac:dyDescent="0.2">
      <c r="H4299" s="104"/>
      <c r="I4299" s="104"/>
    </row>
    <row r="4300" spans="7:11" x14ac:dyDescent="0.2">
      <c r="H4300" s="104"/>
      <c r="I4300" s="104"/>
    </row>
    <row r="4301" spans="7:11" x14ac:dyDescent="0.2">
      <c r="H4301" s="104"/>
      <c r="I4301" s="104"/>
    </row>
    <row r="4302" spans="7:11" x14ac:dyDescent="0.2">
      <c r="H4302" s="104"/>
      <c r="I4302" s="104"/>
    </row>
    <row r="4303" spans="7:11" x14ac:dyDescent="0.2">
      <c r="H4303" s="104"/>
      <c r="I4303" s="104"/>
    </row>
    <row r="4304" spans="7:11" x14ac:dyDescent="0.2">
      <c r="H4304" s="104"/>
      <c r="I4304" s="104"/>
    </row>
    <row r="4305" spans="7:11" x14ac:dyDescent="0.2">
      <c r="H4305" s="104"/>
      <c r="I4305" s="104"/>
    </row>
    <row r="4306" spans="7:11" x14ac:dyDescent="0.2">
      <c r="H4306" s="104"/>
      <c r="I4306" s="104"/>
    </row>
    <row r="4307" spans="7:11" x14ac:dyDescent="0.2">
      <c r="G4307" s="151"/>
      <c r="H4307" s="103"/>
      <c r="I4307" s="104"/>
      <c r="J4307" s="104"/>
      <c r="K4307" s="104"/>
    </row>
    <row r="4308" spans="7:11" x14ac:dyDescent="0.2">
      <c r="G4308" s="151"/>
      <c r="H4308" s="103"/>
      <c r="I4308" s="104"/>
      <c r="J4308" s="104"/>
      <c r="K4308" s="104"/>
    </row>
    <row r="4309" spans="7:11" x14ac:dyDescent="0.2">
      <c r="G4309" s="151"/>
      <c r="H4309" s="103"/>
      <c r="I4309" s="104"/>
      <c r="J4309" s="104"/>
      <c r="K4309" s="104"/>
    </row>
    <row r="4310" spans="7:11" x14ac:dyDescent="0.2">
      <c r="G4310" s="151"/>
      <c r="H4310" s="103"/>
      <c r="I4310" s="104"/>
      <c r="J4310" s="104"/>
      <c r="K4310" s="104"/>
    </row>
    <row r="4311" spans="7:11" x14ac:dyDescent="0.2">
      <c r="G4311" s="151"/>
      <c r="H4311" s="103"/>
      <c r="I4311" s="104"/>
      <c r="J4311" s="104"/>
      <c r="K4311" s="104"/>
    </row>
    <row r="4312" spans="7:11" x14ac:dyDescent="0.2">
      <c r="G4312" s="151"/>
      <c r="H4312" s="103"/>
      <c r="I4312" s="104"/>
      <c r="J4312" s="104"/>
      <c r="K4312" s="104"/>
    </row>
    <row r="4313" spans="7:11" x14ac:dyDescent="0.2">
      <c r="G4313" s="151"/>
      <c r="H4313" s="103"/>
      <c r="I4313" s="104"/>
      <c r="J4313" s="104"/>
      <c r="K4313" s="104"/>
    </row>
    <row r="4314" spans="7:11" x14ac:dyDescent="0.2">
      <c r="G4314" s="151"/>
      <c r="H4314" s="103"/>
      <c r="I4314" s="104"/>
      <c r="J4314" s="104"/>
      <c r="K4314" s="104"/>
    </row>
    <row r="4315" spans="7:11" x14ac:dyDescent="0.2">
      <c r="G4315" s="151"/>
      <c r="H4315" s="103"/>
      <c r="I4315" s="104"/>
      <c r="J4315" s="104"/>
      <c r="K4315" s="104"/>
    </row>
    <row r="4316" spans="7:11" x14ac:dyDescent="0.2">
      <c r="G4316" s="151"/>
      <c r="H4316" s="103"/>
      <c r="I4316" s="104"/>
      <c r="J4316" s="104"/>
      <c r="K4316" s="104"/>
    </row>
    <row r="4317" spans="7:11" x14ac:dyDescent="0.2">
      <c r="G4317" s="151"/>
      <c r="H4317" s="103"/>
      <c r="I4317" s="104"/>
      <c r="J4317" s="104"/>
      <c r="K4317" s="104"/>
    </row>
    <row r="4318" spans="7:11" x14ac:dyDescent="0.2">
      <c r="G4318" s="151"/>
      <c r="H4318" s="103"/>
      <c r="I4318" s="104"/>
      <c r="J4318" s="104"/>
      <c r="K4318" s="104"/>
    </row>
    <row r="4319" spans="7:11" x14ac:dyDescent="0.2">
      <c r="G4319" s="151"/>
      <c r="H4319" s="103"/>
      <c r="I4319" s="104"/>
      <c r="J4319" s="104"/>
      <c r="K4319" s="104"/>
    </row>
    <row r="4320" spans="7:11" x14ac:dyDescent="0.2">
      <c r="G4320" s="151"/>
      <c r="H4320" s="103"/>
      <c r="I4320" s="104"/>
      <c r="J4320" s="104"/>
      <c r="K4320" s="104"/>
    </row>
    <row r="4321" spans="7:11" x14ac:dyDescent="0.2">
      <c r="G4321" s="151"/>
      <c r="H4321" s="103"/>
      <c r="I4321" s="104"/>
      <c r="J4321" s="104"/>
      <c r="K4321" s="104"/>
    </row>
    <row r="4322" spans="7:11" x14ac:dyDescent="0.2">
      <c r="G4322" s="151"/>
      <c r="H4322" s="103"/>
      <c r="I4322" s="104"/>
      <c r="J4322" s="104"/>
      <c r="K4322" s="104"/>
    </row>
    <row r="4323" spans="7:11" x14ac:dyDescent="0.2">
      <c r="G4323" s="151"/>
      <c r="H4323" s="103"/>
      <c r="I4323" s="104"/>
      <c r="J4323" s="104"/>
      <c r="K4323" s="104"/>
    </row>
    <row r="4324" spans="7:11" x14ac:dyDescent="0.2">
      <c r="G4324" s="151"/>
      <c r="H4324" s="103"/>
      <c r="I4324" s="104"/>
      <c r="J4324" s="104"/>
      <c r="K4324" s="104"/>
    </row>
    <row r="4325" spans="7:11" x14ac:dyDescent="0.2">
      <c r="G4325" s="151"/>
      <c r="H4325" s="103"/>
      <c r="I4325" s="104"/>
      <c r="J4325" s="104"/>
      <c r="K4325" s="104"/>
    </row>
    <row r="4326" spans="7:11" x14ac:dyDescent="0.2">
      <c r="G4326" s="151"/>
      <c r="H4326" s="103"/>
      <c r="I4326" s="104"/>
      <c r="J4326" s="104"/>
      <c r="K4326" s="104"/>
    </row>
    <row r="4327" spans="7:11" x14ac:dyDescent="0.2">
      <c r="G4327" s="151"/>
      <c r="H4327" s="103"/>
      <c r="I4327" s="104"/>
      <c r="J4327" s="104"/>
      <c r="K4327" s="104"/>
    </row>
    <row r="4328" spans="7:11" x14ac:dyDescent="0.2">
      <c r="G4328" s="151"/>
      <c r="H4328" s="103"/>
      <c r="I4328" s="104"/>
      <c r="J4328" s="104"/>
      <c r="K4328" s="104"/>
    </row>
    <row r="4329" spans="7:11" x14ac:dyDescent="0.2">
      <c r="G4329" s="151"/>
      <c r="H4329" s="103"/>
      <c r="I4329" s="104"/>
      <c r="J4329" s="104"/>
      <c r="K4329" s="104"/>
    </row>
    <row r="4330" spans="7:11" x14ac:dyDescent="0.2">
      <c r="G4330" s="151"/>
      <c r="H4330" s="103"/>
      <c r="I4330" s="104"/>
      <c r="J4330" s="104"/>
      <c r="K4330" s="104"/>
    </row>
    <row r="4331" spans="7:11" x14ac:dyDescent="0.2">
      <c r="G4331" s="151"/>
      <c r="H4331" s="103"/>
      <c r="I4331" s="104"/>
      <c r="J4331" s="104"/>
      <c r="K4331" s="104"/>
    </row>
    <row r="4332" spans="7:11" x14ac:dyDescent="0.2">
      <c r="G4332" s="151"/>
      <c r="H4332" s="103"/>
      <c r="I4332" s="104"/>
      <c r="J4332" s="104"/>
      <c r="K4332" s="104"/>
    </row>
    <row r="4333" spans="7:11" x14ac:dyDescent="0.2">
      <c r="G4333" s="151"/>
      <c r="H4333" s="103"/>
      <c r="I4333" s="104"/>
      <c r="J4333" s="104"/>
      <c r="K4333" s="104"/>
    </row>
    <row r="4334" spans="7:11" x14ac:dyDescent="0.2">
      <c r="G4334" s="151"/>
      <c r="H4334" s="103"/>
      <c r="I4334" s="104"/>
      <c r="J4334" s="104"/>
      <c r="K4334" s="104"/>
    </row>
    <row r="4335" spans="7:11" x14ac:dyDescent="0.2">
      <c r="G4335" s="151"/>
      <c r="H4335" s="103"/>
      <c r="I4335" s="104"/>
      <c r="J4335" s="104"/>
      <c r="K4335" s="104"/>
    </row>
    <row r="4336" spans="7:11" x14ac:dyDescent="0.2">
      <c r="G4336" s="151"/>
      <c r="H4336" s="103"/>
      <c r="I4336" s="104"/>
      <c r="J4336" s="104"/>
      <c r="K4336" s="104"/>
    </row>
    <row r="4337" spans="7:12" x14ac:dyDescent="0.2">
      <c r="G4337" s="151"/>
      <c r="H4337" s="103"/>
      <c r="I4337" s="104"/>
      <c r="J4337" s="104"/>
      <c r="K4337" s="104"/>
    </row>
    <row r="4338" spans="7:12" x14ac:dyDescent="0.2">
      <c r="G4338" s="151"/>
      <c r="H4338" s="103"/>
      <c r="I4338" s="104"/>
      <c r="J4338" s="104"/>
      <c r="K4338" s="104"/>
    </row>
    <row r="4339" spans="7:12" x14ac:dyDescent="0.2">
      <c r="G4339" s="151"/>
      <c r="H4339" s="103"/>
      <c r="I4339" s="104"/>
      <c r="J4339" s="104"/>
      <c r="K4339" s="104"/>
    </row>
    <row r="4340" spans="7:12" x14ac:dyDescent="0.2">
      <c r="G4340" s="150"/>
      <c r="H4340" s="102"/>
      <c r="I4340" s="120"/>
      <c r="J4340" s="103"/>
      <c r="K4340" s="107"/>
      <c r="L4340" s="121"/>
    </row>
    <row r="4341" spans="7:12" x14ac:dyDescent="0.2">
      <c r="G4341" s="150"/>
      <c r="H4341" s="102"/>
      <c r="I4341" s="120"/>
      <c r="J4341" s="103"/>
      <c r="K4341" s="107"/>
      <c r="L4341" s="121"/>
    </row>
    <row r="4342" spans="7:12" x14ac:dyDescent="0.2">
      <c r="G4342" s="151"/>
      <c r="H4342" s="103"/>
      <c r="I4342" s="104"/>
      <c r="J4342" s="104"/>
      <c r="K4342" s="104"/>
    </row>
    <row r="4343" spans="7:12" x14ac:dyDescent="0.2">
      <c r="G4343" s="151"/>
      <c r="H4343" s="103"/>
      <c r="I4343" s="104"/>
      <c r="J4343" s="104"/>
      <c r="K4343" s="104"/>
    </row>
    <row r="4344" spans="7:12" x14ac:dyDescent="0.2">
      <c r="G4344" s="150"/>
      <c r="H4344" s="122"/>
      <c r="I4344" s="123"/>
      <c r="J4344" s="103"/>
      <c r="K4344" s="107"/>
      <c r="L4344" s="102"/>
    </row>
    <row r="4345" spans="7:12" x14ac:dyDescent="0.2">
      <c r="G4345" s="150"/>
      <c r="H4345" s="122"/>
      <c r="I4345" s="123"/>
      <c r="J4345" s="103"/>
      <c r="K4345" s="107"/>
      <c r="L4345" s="102"/>
    </row>
    <row r="4346" spans="7:12" x14ac:dyDescent="0.2">
      <c r="G4346" s="150"/>
      <c r="H4346" s="122"/>
      <c r="I4346" s="123"/>
      <c r="J4346" s="103"/>
      <c r="K4346" s="107"/>
      <c r="L4346" s="102"/>
    </row>
    <row r="4347" spans="7:12" x14ac:dyDescent="0.2">
      <c r="G4347" s="150"/>
      <c r="H4347" s="122"/>
      <c r="I4347" s="123"/>
      <c r="J4347" s="103"/>
      <c r="K4347" s="107"/>
      <c r="L4347" s="102"/>
    </row>
    <row r="4348" spans="7:12" x14ac:dyDescent="0.2">
      <c r="G4348" s="150"/>
      <c r="H4348" s="102"/>
      <c r="I4348" s="120"/>
      <c r="J4348" s="103"/>
      <c r="K4348" s="124"/>
      <c r="L4348" s="109"/>
    </row>
    <row r="4349" spans="7:12" x14ac:dyDescent="0.2">
      <c r="G4349" s="151"/>
      <c r="H4349" s="103"/>
      <c r="I4349" s="104"/>
      <c r="J4349" s="104"/>
      <c r="K4349" s="104"/>
    </row>
    <row r="4350" spans="7:12" x14ac:dyDescent="0.2">
      <c r="G4350" s="150"/>
      <c r="H4350" s="102"/>
      <c r="I4350" s="120"/>
      <c r="J4350" s="103"/>
      <c r="K4350" s="103"/>
      <c r="L4350" s="118"/>
    </row>
    <row r="4351" spans="7:12" x14ac:dyDescent="0.2">
      <c r="G4351" s="150"/>
      <c r="H4351" s="102"/>
      <c r="I4351" s="120"/>
      <c r="J4351" s="103"/>
      <c r="K4351" s="103"/>
      <c r="L4351" s="118"/>
    </row>
    <row r="4352" spans="7:12" x14ac:dyDescent="0.2">
      <c r="G4352" s="150"/>
      <c r="H4352" s="102"/>
      <c r="I4352" s="120"/>
      <c r="J4352" s="103"/>
      <c r="K4352" s="103"/>
      <c r="L4352" s="118"/>
    </row>
    <row r="4353" spans="7:12" x14ac:dyDescent="0.2">
      <c r="G4353" s="150"/>
      <c r="H4353" s="102"/>
      <c r="I4353" s="120"/>
      <c r="J4353" s="103"/>
      <c r="K4353" s="103"/>
      <c r="L4353" s="118"/>
    </row>
    <row r="4354" spans="7:12" x14ac:dyDescent="0.2">
      <c r="G4354" s="150"/>
      <c r="H4354" s="102"/>
      <c r="I4354" s="120"/>
      <c r="J4354" s="103"/>
      <c r="K4354" s="103"/>
      <c r="L4354" s="118"/>
    </row>
    <row r="4355" spans="7:12" x14ac:dyDescent="0.2">
      <c r="G4355" s="405"/>
      <c r="H4355" s="125"/>
      <c r="I4355" s="126"/>
      <c r="J4355" s="103"/>
      <c r="K4355" s="103"/>
      <c r="L4355" s="118"/>
    </row>
    <row r="4356" spans="7:12" x14ac:dyDescent="0.2">
      <c r="G4356" s="405"/>
      <c r="H4356" s="125"/>
      <c r="I4356" s="126"/>
      <c r="J4356" s="103"/>
      <c r="K4356" s="103"/>
      <c r="L4356" s="118"/>
    </row>
    <row r="4357" spans="7:12" x14ac:dyDescent="0.2">
      <c r="G4357" s="405"/>
      <c r="H4357" s="125"/>
      <c r="I4357" s="126"/>
      <c r="J4357" s="103"/>
      <c r="K4357" s="103"/>
      <c r="L4357" s="118"/>
    </row>
    <row r="4358" spans="7:12" x14ac:dyDescent="0.2">
      <c r="G4358" s="405"/>
      <c r="H4358" s="125"/>
      <c r="I4358" s="126"/>
      <c r="J4358" s="103"/>
      <c r="K4358" s="103"/>
      <c r="L4358" s="118"/>
    </row>
    <row r="4359" spans="7:12" x14ac:dyDescent="0.2">
      <c r="G4359" s="150"/>
      <c r="H4359" s="125"/>
      <c r="I4359" s="108"/>
      <c r="J4359" s="103"/>
      <c r="K4359" s="103"/>
      <c r="L4359" s="118"/>
    </row>
    <row r="4360" spans="7:12" x14ac:dyDescent="0.2">
      <c r="G4360" s="405"/>
      <c r="H4360" s="125"/>
      <c r="I4360" s="126"/>
      <c r="J4360" s="103"/>
      <c r="K4360" s="103"/>
      <c r="L4360" s="118"/>
    </row>
    <row r="4361" spans="7:12" x14ac:dyDescent="0.2">
      <c r="G4361" s="405"/>
      <c r="H4361" s="125"/>
      <c r="I4361" s="126"/>
      <c r="J4361" s="103"/>
      <c r="K4361" s="103"/>
      <c r="L4361" s="118"/>
    </row>
    <row r="4362" spans="7:12" x14ac:dyDescent="0.2">
      <c r="G4362" s="150"/>
      <c r="H4362" s="102"/>
      <c r="I4362" s="120"/>
      <c r="J4362" s="118"/>
      <c r="K4362" s="118"/>
      <c r="L4362" s="118"/>
    </row>
    <row r="4363" spans="7:12" x14ac:dyDescent="0.2">
      <c r="G4363" s="405"/>
      <c r="H4363" s="102"/>
      <c r="I4363" s="120"/>
      <c r="J4363" s="103"/>
      <c r="K4363" s="103"/>
      <c r="L4363" s="118"/>
    </row>
    <row r="4364" spans="7:12" x14ac:dyDescent="0.2">
      <c r="G4364" s="150"/>
      <c r="H4364" s="102"/>
      <c r="I4364" s="120"/>
      <c r="J4364" s="103"/>
      <c r="K4364" s="103"/>
      <c r="L4364" s="118"/>
    </row>
    <row r="4365" spans="7:12" x14ac:dyDescent="0.2">
      <c r="G4365" s="150"/>
      <c r="H4365" s="102"/>
      <c r="I4365" s="120"/>
      <c r="J4365" s="103"/>
      <c r="K4365" s="103"/>
      <c r="L4365" s="118"/>
    </row>
    <row r="4366" spans="7:12" x14ac:dyDescent="0.2">
      <c r="G4366" s="150"/>
      <c r="H4366" s="102"/>
      <c r="I4366" s="120"/>
      <c r="J4366" s="103"/>
      <c r="K4366" s="103"/>
      <c r="L4366" s="118"/>
    </row>
    <row r="4367" spans="7:12" x14ac:dyDescent="0.2">
      <c r="G4367" s="150"/>
      <c r="H4367" s="102"/>
      <c r="I4367" s="120"/>
      <c r="J4367" s="103"/>
      <c r="K4367" s="103"/>
      <c r="L4367" s="118"/>
    </row>
    <row r="4368" spans="7:12" x14ac:dyDescent="0.2">
      <c r="G4368" s="150"/>
      <c r="H4368" s="102"/>
      <c r="I4368" s="120"/>
      <c r="J4368" s="103"/>
      <c r="K4368" s="103"/>
      <c r="L4368" s="118"/>
    </row>
    <row r="4369" spans="7:13" x14ac:dyDescent="0.2">
      <c r="G4369" s="150"/>
      <c r="H4369" s="102"/>
      <c r="I4369" s="120"/>
      <c r="J4369" s="103"/>
      <c r="K4369" s="103"/>
      <c r="L4369" s="118"/>
    </row>
    <row r="4370" spans="7:13" x14ac:dyDescent="0.2">
      <c r="G4370" s="150"/>
      <c r="H4370" s="102"/>
      <c r="I4370" s="120"/>
      <c r="J4370" s="103"/>
      <c r="K4370" s="103"/>
      <c r="L4370" s="118"/>
    </row>
    <row r="4371" spans="7:13" x14ac:dyDescent="0.2">
      <c r="G4371" s="150"/>
      <c r="H4371" s="102"/>
      <c r="I4371" s="120"/>
      <c r="J4371" s="103"/>
      <c r="K4371" s="103"/>
      <c r="L4371" s="118"/>
    </row>
    <row r="4372" spans="7:13" x14ac:dyDescent="0.2">
      <c r="G4372" s="150"/>
      <c r="H4372" s="102"/>
      <c r="I4372" s="120"/>
      <c r="J4372" s="103"/>
      <c r="K4372" s="103"/>
      <c r="L4372" s="118"/>
    </row>
    <row r="4373" spans="7:13" x14ac:dyDescent="0.2">
      <c r="G4373" s="150"/>
      <c r="H4373" s="102"/>
      <c r="I4373" s="120"/>
      <c r="J4373" s="103"/>
      <c r="K4373" s="103"/>
      <c r="L4373" s="118"/>
    </row>
    <row r="4374" spans="7:13" x14ac:dyDescent="0.2">
      <c r="G4374" s="150"/>
      <c r="H4374" s="102"/>
      <c r="I4374" s="120"/>
      <c r="J4374" s="103"/>
      <c r="K4374" s="103"/>
      <c r="L4374" s="118"/>
    </row>
    <row r="4375" spans="7:13" x14ac:dyDescent="0.2">
      <c r="G4375" s="150"/>
      <c r="H4375" s="102"/>
      <c r="I4375" s="120"/>
      <c r="J4375" s="103"/>
      <c r="K4375" s="103"/>
      <c r="L4375" s="118"/>
    </row>
    <row r="4376" spans="7:13" x14ac:dyDescent="0.2">
      <c r="G4376" s="405"/>
      <c r="H4376" s="102"/>
      <c r="I4376" s="120"/>
      <c r="J4376" s="103"/>
      <c r="K4376" s="103"/>
      <c r="L4376" s="118"/>
    </row>
    <row r="4377" spans="7:13" x14ac:dyDescent="0.2">
      <c r="G4377" s="150"/>
      <c r="H4377" s="102"/>
      <c r="I4377" s="120"/>
      <c r="J4377" s="103"/>
      <c r="K4377" s="103"/>
      <c r="L4377" s="118"/>
    </row>
    <row r="4378" spans="7:13" x14ac:dyDescent="0.2">
      <c r="H4378" s="104"/>
      <c r="I4378" s="104"/>
      <c r="J4378" s="104"/>
      <c r="K4378" s="104"/>
      <c r="M4378" s="127"/>
    </row>
    <row r="4379" spans="7:13" x14ac:dyDescent="0.2">
      <c r="M4379" s="127"/>
    </row>
    <row r="4382" spans="7:13" x14ac:dyDescent="0.2">
      <c r="M4382" s="111"/>
    </row>
    <row r="4383" spans="7:13" x14ac:dyDescent="0.2">
      <c r="M4383" s="111"/>
    </row>
    <row r="4384" spans="7:13" x14ac:dyDescent="0.2">
      <c r="M4384" s="111"/>
    </row>
    <row r="4385" spans="7:15" x14ac:dyDescent="0.2">
      <c r="M4385" s="111"/>
    </row>
    <row r="4386" spans="7:15" x14ac:dyDescent="0.2">
      <c r="M4386" s="128"/>
    </row>
    <row r="4387" spans="7:15" x14ac:dyDescent="0.2">
      <c r="G4387" s="151"/>
      <c r="H4387" s="118"/>
    </row>
    <row r="4388" spans="7:15" x14ac:dyDescent="0.2">
      <c r="G4388" s="151"/>
      <c r="H4388" s="118"/>
      <c r="M4388" s="118"/>
      <c r="N4388" s="118"/>
      <c r="O4388" s="118"/>
    </row>
    <row r="4389" spans="7:15" x14ac:dyDescent="0.2">
      <c r="G4389" s="151"/>
      <c r="H4389" s="118"/>
      <c r="M4389" s="118"/>
      <c r="N4389" s="118"/>
      <c r="O4389" s="118"/>
    </row>
    <row r="4390" spans="7:15" x14ac:dyDescent="0.2">
      <c r="G4390" s="151"/>
      <c r="H4390" s="103"/>
      <c r="I4390" s="103"/>
      <c r="J4390" s="103"/>
      <c r="M4390" s="118"/>
    </row>
    <row r="4391" spans="7:15" x14ac:dyDescent="0.2">
      <c r="G4391" s="151"/>
      <c r="H4391" s="103"/>
      <c r="I4391" s="103"/>
      <c r="J4391" s="103"/>
      <c r="M4391" s="118"/>
    </row>
    <row r="4392" spans="7:15" x14ac:dyDescent="0.2">
      <c r="G4392" s="151"/>
      <c r="H4392" s="103"/>
      <c r="I4392" s="103"/>
      <c r="J4392" s="103"/>
      <c r="M4392" s="118"/>
      <c r="N4392" s="118"/>
      <c r="O4392" s="118"/>
    </row>
    <row r="4393" spans="7:15" x14ac:dyDescent="0.2">
      <c r="G4393" s="151"/>
      <c r="H4393" s="103"/>
      <c r="I4393" s="103"/>
      <c r="J4393" s="103"/>
      <c r="M4393" s="118"/>
      <c r="N4393" s="118"/>
      <c r="O4393" s="118"/>
    </row>
    <row r="4394" spans="7:15" x14ac:dyDescent="0.2">
      <c r="G4394" s="151"/>
      <c r="H4394" s="103"/>
      <c r="I4394" s="103"/>
      <c r="J4394" s="103"/>
      <c r="M4394" s="118"/>
      <c r="N4394" s="118"/>
      <c r="O4394" s="118"/>
    </row>
    <row r="4395" spans="7:15" x14ac:dyDescent="0.2">
      <c r="G4395" s="151"/>
      <c r="H4395" s="103"/>
      <c r="I4395" s="103"/>
      <c r="J4395" s="103"/>
      <c r="M4395" s="118"/>
      <c r="N4395" s="118"/>
      <c r="O4395" s="118"/>
    </row>
    <row r="4396" spans="7:15" x14ac:dyDescent="0.2">
      <c r="G4396" s="151"/>
      <c r="H4396" s="103"/>
      <c r="I4396" s="103"/>
      <c r="J4396" s="103"/>
      <c r="M4396" s="118"/>
      <c r="N4396" s="118"/>
      <c r="O4396" s="118"/>
    </row>
    <row r="4397" spans="7:15" x14ac:dyDescent="0.2">
      <c r="G4397" s="151"/>
      <c r="H4397" s="103"/>
      <c r="I4397" s="103"/>
      <c r="J4397" s="103"/>
      <c r="M4397" s="118"/>
    </row>
    <row r="4398" spans="7:15" x14ac:dyDescent="0.2">
      <c r="G4398" s="151"/>
      <c r="H4398" s="103"/>
      <c r="I4398" s="103"/>
      <c r="J4398" s="103"/>
      <c r="M4398" s="118"/>
      <c r="N4398" s="118"/>
      <c r="O4398" s="118"/>
    </row>
    <row r="4399" spans="7:15" x14ac:dyDescent="0.2">
      <c r="G4399" s="151"/>
      <c r="H4399" s="103"/>
      <c r="I4399" s="103"/>
      <c r="J4399" s="103"/>
      <c r="M4399" s="118"/>
      <c r="N4399" s="118"/>
      <c r="O4399" s="118"/>
    </row>
    <row r="4400" spans="7:15" x14ac:dyDescent="0.2">
      <c r="G4400" s="151"/>
      <c r="H4400" s="103"/>
      <c r="I4400" s="103"/>
      <c r="J4400" s="103"/>
      <c r="M4400" s="118"/>
      <c r="N4400" s="118"/>
      <c r="O4400" s="118"/>
    </row>
    <row r="4401" spans="7:16" x14ac:dyDescent="0.2">
      <c r="G4401" s="151"/>
      <c r="H4401" s="103"/>
      <c r="I4401" s="103"/>
      <c r="J4401" s="103"/>
      <c r="M4401" s="118"/>
      <c r="N4401" s="118"/>
      <c r="O4401" s="118"/>
    </row>
    <row r="4402" spans="7:16" x14ac:dyDescent="0.2">
      <c r="G4402" s="151"/>
      <c r="H4402" s="103"/>
      <c r="I4402" s="103"/>
      <c r="J4402" s="103"/>
      <c r="M4402" s="118"/>
      <c r="N4402" s="118"/>
      <c r="O4402" s="118"/>
    </row>
    <row r="4403" spans="7:16" x14ac:dyDescent="0.2">
      <c r="G4403" s="151"/>
      <c r="H4403" s="103"/>
      <c r="I4403" s="103"/>
      <c r="J4403" s="103"/>
      <c r="M4403" s="118"/>
      <c r="N4403" s="118"/>
      <c r="O4403" s="118"/>
    </row>
    <row r="4404" spans="7:16" x14ac:dyDescent="0.2">
      <c r="G4404" s="151"/>
      <c r="H4404" s="103"/>
      <c r="I4404" s="103"/>
      <c r="J4404" s="103"/>
      <c r="M4404" s="118"/>
      <c r="N4404" s="118"/>
      <c r="O4404" s="118"/>
      <c r="P4404" s="118"/>
    </row>
    <row r="4405" spans="7:16" x14ac:dyDescent="0.2">
      <c r="G4405" s="151"/>
      <c r="H4405" s="103"/>
      <c r="I4405" s="103"/>
      <c r="J4405" s="103"/>
      <c r="M4405" s="118"/>
      <c r="N4405" s="118"/>
      <c r="O4405" s="118"/>
      <c r="P4405" s="118"/>
    </row>
    <row r="4406" spans="7:16" x14ac:dyDescent="0.2">
      <c r="G4406" s="151"/>
      <c r="H4406" s="103"/>
      <c r="I4406" s="103"/>
      <c r="J4406" s="103"/>
      <c r="M4406" s="118"/>
      <c r="N4406" s="118"/>
      <c r="O4406" s="118"/>
    </row>
    <row r="4407" spans="7:16" x14ac:dyDescent="0.2">
      <c r="G4407" s="151"/>
      <c r="H4407" s="103"/>
      <c r="I4407" s="103"/>
      <c r="J4407" s="103"/>
      <c r="N4407" s="118"/>
      <c r="O4407" s="118"/>
    </row>
    <row r="4408" spans="7:16" x14ac:dyDescent="0.2">
      <c r="G4408" s="151"/>
      <c r="H4408" s="103"/>
      <c r="I4408" s="103"/>
      <c r="J4408" s="103"/>
      <c r="N4408" s="118"/>
      <c r="O4408" s="118"/>
      <c r="P4408" s="118"/>
    </row>
    <row r="4409" spans="7:16" x14ac:dyDescent="0.2">
      <c r="G4409" s="151"/>
      <c r="H4409" s="103"/>
      <c r="I4409" s="103"/>
      <c r="J4409" s="103"/>
      <c r="N4409" s="118"/>
      <c r="O4409" s="118"/>
      <c r="P4409" s="118"/>
    </row>
    <row r="4410" spans="7:16" x14ac:dyDescent="0.2">
      <c r="G4410" s="151"/>
      <c r="H4410" s="103"/>
      <c r="I4410" s="103"/>
      <c r="J4410" s="103"/>
      <c r="N4410" s="118"/>
      <c r="O4410" s="118"/>
      <c r="P4410" s="118"/>
    </row>
    <row r="4411" spans="7:16" x14ac:dyDescent="0.2">
      <c r="G4411" s="151"/>
      <c r="H4411" s="103"/>
      <c r="I4411" s="103"/>
      <c r="J4411" s="103"/>
      <c r="N4411" s="118"/>
      <c r="O4411" s="118"/>
      <c r="P4411" s="118"/>
    </row>
    <row r="4412" spans="7:16" x14ac:dyDescent="0.2">
      <c r="G4412" s="151"/>
      <c r="H4412" s="103"/>
      <c r="I4412" s="103"/>
      <c r="J4412" s="103"/>
      <c r="N4412" s="118"/>
      <c r="O4412" s="118"/>
      <c r="P4412" s="118"/>
    </row>
    <row r="4413" spans="7:16" x14ac:dyDescent="0.2">
      <c r="G4413" s="151"/>
      <c r="H4413" s="103"/>
      <c r="I4413" s="103"/>
      <c r="J4413" s="103"/>
      <c r="N4413" s="118"/>
      <c r="O4413" s="118"/>
    </row>
    <row r="4414" spans="7:16" x14ac:dyDescent="0.2">
      <c r="G4414" s="151"/>
      <c r="H4414" s="103"/>
      <c r="I4414" s="103"/>
      <c r="J4414" s="103"/>
      <c r="N4414" s="118"/>
      <c r="O4414" s="118"/>
      <c r="P4414" s="118"/>
    </row>
    <row r="4415" spans="7:16" x14ac:dyDescent="0.2">
      <c r="G4415" s="151"/>
      <c r="H4415" s="103"/>
      <c r="I4415" s="103"/>
      <c r="J4415" s="103"/>
      <c r="N4415" s="118"/>
      <c r="O4415" s="118"/>
      <c r="P4415" s="118"/>
    </row>
    <row r="4416" spans="7:16" x14ac:dyDescent="0.2">
      <c r="G4416" s="151"/>
      <c r="H4416" s="103"/>
      <c r="I4416" s="103"/>
      <c r="J4416" s="103"/>
      <c r="N4416" s="118"/>
      <c r="O4416" s="118"/>
      <c r="P4416" s="118"/>
    </row>
    <row r="4417" spans="7:16" x14ac:dyDescent="0.2">
      <c r="G4417" s="151"/>
      <c r="H4417" s="103"/>
      <c r="I4417" s="103"/>
      <c r="J4417" s="103"/>
      <c r="P4417" s="118"/>
    </row>
    <row r="4418" spans="7:16" x14ac:dyDescent="0.2">
      <c r="G4418" s="151"/>
      <c r="H4418" s="103"/>
      <c r="I4418" s="103"/>
      <c r="J4418" s="103"/>
      <c r="P4418" s="118"/>
    </row>
    <row r="4419" spans="7:16" x14ac:dyDescent="0.2">
      <c r="G4419" s="151"/>
      <c r="H4419" s="103"/>
      <c r="I4419" s="103"/>
      <c r="J4419" s="103"/>
      <c r="P4419" s="118"/>
    </row>
    <row r="4420" spans="7:16" x14ac:dyDescent="0.2">
      <c r="G4420" s="151"/>
      <c r="H4420" s="103"/>
      <c r="I4420" s="103"/>
      <c r="J4420" s="103"/>
      <c r="P4420" s="118"/>
    </row>
    <row r="4421" spans="7:16" x14ac:dyDescent="0.2">
      <c r="G4421" s="151"/>
      <c r="H4421" s="103"/>
      <c r="I4421" s="103"/>
      <c r="J4421" s="103"/>
      <c r="P4421" s="118"/>
    </row>
    <row r="4422" spans="7:16" x14ac:dyDescent="0.2">
      <c r="G4422" s="151"/>
      <c r="H4422" s="103"/>
      <c r="I4422" s="103"/>
      <c r="J4422" s="103"/>
      <c r="P4422" s="118"/>
    </row>
    <row r="4423" spans="7:16" x14ac:dyDescent="0.2">
      <c r="G4423" s="151"/>
      <c r="H4423" s="103"/>
      <c r="I4423" s="103"/>
      <c r="J4423" s="103"/>
      <c r="P4423" s="118"/>
    </row>
    <row r="4424" spans="7:16" x14ac:dyDescent="0.2">
      <c r="G4424" s="151"/>
      <c r="H4424" s="103"/>
      <c r="I4424" s="103"/>
      <c r="J4424" s="103"/>
      <c r="P4424" s="118"/>
    </row>
    <row r="4425" spans="7:16" x14ac:dyDescent="0.2">
      <c r="G4425" s="151"/>
      <c r="H4425" s="103"/>
      <c r="I4425" s="103"/>
      <c r="J4425" s="103"/>
      <c r="P4425" s="118"/>
    </row>
    <row r="4426" spans="7:16" x14ac:dyDescent="0.2">
      <c r="G4426" s="151"/>
      <c r="H4426" s="103"/>
      <c r="I4426" s="103"/>
      <c r="J4426" s="103"/>
      <c r="P4426" s="118"/>
    </row>
    <row r="4427" spans="7:16" x14ac:dyDescent="0.2">
      <c r="G4427" s="151"/>
      <c r="H4427" s="103"/>
      <c r="I4427" s="103"/>
      <c r="J4427" s="103"/>
      <c r="P4427" s="118"/>
    </row>
    <row r="4428" spans="7:16" x14ac:dyDescent="0.2">
      <c r="G4428" s="151"/>
      <c r="H4428" s="103"/>
      <c r="I4428" s="103"/>
      <c r="J4428" s="103"/>
      <c r="P4428" s="118"/>
    </row>
    <row r="4429" spans="7:16" x14ac:dyDescent="0.2">
      <c r="G4429" s="151"/>
      <c r="H4429" s="103"/>
      <c r="I4429" s="103"/>
      <c r="J4429" s="103"/>
      <c r="P4429" s="118"/>
    </row>
    <row r="4430" spans="7:16" x14ac:dyDescent="0.2">
      <c r="G4430" s="151"/>
      <c r="H4430" s="103"/>
      <c r="I4430" s="103"/>
      <c r="J4430" s="103"/>
      <c r="P4430" s="118"/>
    </row>
    <row r="4431" spans="7:16" x14ac:dyDescent="0.2">
      <c r="G4431" s="151"/>
      <c r="H4431" s="103"/>
      <c r="I4431" s="103"/>
      <c r="J4431" s="103"/>
      <c r="P4431" s="118"/>
    </row>
    <row r="4432" spans="7:16" x14ac:dyDescent="0.2">
      <c r="G4432" s="151"/>
      <c r="H4432" s="103"/>
      <c r="I4432" s="103"/>
      <c r="J4432" s="103"/>
      <c r="P4432" s="118"/>
    </row>
    <row r="4433" spans="7:10" x14ac:dyDescent="0.2">
      <c r="G4433" s="151"/>
      <c r="H4433" s="103"/>
      <c r="I4433" s="103"/>
      <c r="J4433" s="103"/>
    </row>
    <row r="4434" spans="7:10" x14ac:dyDescent="0.2">
      <c r="G4434" s="151"/>
      <c r="H4434" s="103"/>
      <c r="I4434" s="103"/>
      <c r="J4434" s="103"/>
    </row>
    <row r="4435" spans="7:10" x14ac:dyDescent="0.2">
      <c r="G4435" s="151"/>
      <c r="H4435" s="103"/>
      <c r="I4435" s="103"/>
      <c r="J4435" s="103"/>
    </row>
    <row r="4436" spans="7:10" x14ac:dyDescent="0.2">
      <c r="G4436" s="151"/>
      <c r="H4436" s="103"/>
      <c r="I4436" s="103"/>
      <c r="J4436" s="103"/>
    </row>
    <row r="4437" spans="7:10" x14ac:dyDescent="0.2">
      <c r="G4437" s="151"/>
      <c r="H4437" s="103"/>
      <c r="I4437" s="103"/>
      <c r="J4437" s="103"/>
    </row>
    <row r="4438" spans="7:10" x14ac:dyDescent="0.2">
      <c r="G4438" s="151"/>
      <c r="H4438" s="103"/>
      <c r="I4438" s="103"/>
      <c r="J4438" s="103"/>
    </row>
    <row r="4439" spans="7:10" x14ac:dyDescent="0.2">
      <c r="G4439" s="151"/>
      <c r="H4439" s="103"/>
      <c r="I4439" s="103"/>
      <c r="J4439" s="103"/>
    </row>
    <row r="4440" spans="7:10" x14ac:dyDescent="0.2">
      <c r="G4440" s="151"/>
      <c r="H4440" s="103"/>
      <c r="I4440" s="103"/>
      <c r="J4440" s="103"/>
    </row>
    <row r="4441" spans="7:10" x14ac:dyDescent="0.2">
      <c r="G4441" s="151"/>
      <c r="H4441" s="103"/>
      <c r="I4441" s="103"/>
      <c r="J4441" s="103"/>
    </row>
    <row r="4442" spans="7:10" x14ac:dyDescent="0.2">
      <c r="G4442" s="151"/>
      <c r="H4442" s="103"/>
      <c r="I4442" s="103"/>
      <c r="J4442" s="103"/>
    </row>
    <row r="4443" spans="7:10" x14ac:dyDescent="0.2">
      <c r="G4443" s="151"/>
      <c r="H4443" s="103"/>
      <c r="I4443" s="103"/>
      <c r="J4443" s="103"/>
    </row>
    <row r="4444" spans="7:10" x14ac:dyDescent="0.2">
      <c r="G4444" s="151"/>
      <c r="H4444" s="103"/>
      <c r="I4444" s="103"/>
      <c r="J4444" s="103"/>
    </row>
    <row r="4445" spans="7:10" x14ac:dyDescent="0.2">
      <c r="G4445" s="151"/>
      <c r="H4445" s="103"/>
      <c r="I4445" s="103"/>
      <c r="J4445" s="103"/>
    </row>
    <row r="4446" spans="7:10" x14ac:dyDescent="0.2">
      <c r="G4446" s="151"/>
      <c r="H4446" s="103"/>
      <c r="I4446" s="103"/>
      <c r="J4446" s="103"/>
    </row>
    <row r="4447" spans="7:10" x14ac:dyDescent="0.2">
      <c r="G4447" s="151"/>
      <c r="H4447" s="103"/>
      <c r="I4447" s="103"/>
      <c r="J4447" s="103"/>
    </row>
    <row r="4448" spans="7:10" x14ac:dyDescent="0.2">
      <c r="G4448" s="151"/>
      <c r="H4448" s="103"/>
      <c r="I4448" s="103"/>
      <c r="J4448" s="103"/>
    </row>
    <row r="4449" spans="7:10" x14ac:dyDescent="0.2">
      <c r="G4449" s="151"/>
      <c r="H4449" s="103"/>
      <c r="I4449" s="103"/>
      <c r="J4449" s="103"/>
    </row>
    <row r="4450" spans="7:10" x14ac:dyDescent="0.2">
      <c r="G4450" s="151"/>
      <c r="H4450" s="103"/>
      <c r="I4450" s="103"/>
      <c r="J4450" s="103"/>
    </row>
    <row r="4451" spans="7:10" x14ac:dyDescent="0.2">
      <c r="G4451" s="151"/>
      <c r="H4451" s="103"/>
      <c r="I4451" s="103"/>
      <c r="J4451" s="103"/>
    </row>
    <row r="4452" spans="7:10" x14ac:dyDescent="0.2">
      <c r="G4452" s="151"/>
      <c r="H4452" s="103"/>
      <c r="I4452" s="103"/>
      <c r="J4452" s="103"/>
    </row>
    <row r="4453" spans="7:10" x14ac:dyDescent="0.2">
      <c r="G4453" s="151"/>
      <c r="H4453" s="103"/>
      <c r="I4453" s="103"/>
      <c r="J4453" s="103"/>
    </row>
    <row r="4454" spans="7:10" x14ac:dyDescent="0.2">
      <c r="G4454" s="151"/>
      <c r="H4454" s="103"/>
      <c r="I4454" s="103"/>
      <c r="J4454" s="103"/>
    </row>
    <row r="4455" spans="7:10" x14ac:dyDescent="0.2">
      <c r="G4455" s="151"/>
      <c r="H4455" s="103"/>
      <c r="I4455" s="103"/>
      <c r="J4455" s="103"/>
    </row>
    <row r="4456" spans="7:10" x14ac:dyDescent="0.2">
      <c r="G4456" s="151"/>
      <c r="H4456" s="103"/>
      <c r="I4456" s="103"/>
      <c r="J4456" s="103"/>
    </row>
    <row r="4457" spans="7:10" x14ac:dyDescent="0.2">
      <c r="G4457" s="151"/>
      <c r="H4457" s="103"/>
      <c r="I4457" s="103"/>
      <c r="J4457" s="103"/>
    </row>
    <row r="4458" spans="7:10" x14ac:dyDescent="0.2">
      <c r="G4458" s="151"/>
      <c r="H4458" s="103"/>
      <c r="I4458" s="103"/>
      <c r="J4458" s="103"/>
    </row>
    <row r="4459" spans="7:10" x14ac:dyDescent="0.2">
      <c r="G4459" s="151"/>
      <c r="H4459" s="103"/>
      <c r="I4459" s="103"/>
      <c r="J4459" s="103"/>
    </row>
    <row r="4460" spans="7:10" x14ac:dyDescent="0.2">
      <c r="G4460" s="151"/>
      <c r="H4460" s="103"/>
      <c r="I4460" s="103"/>
      <c r="J4460" s="103"/>
    </row>
    <row r="4461" spans="7:10" x14ac:dyDescent="0.2">
      <c r="G4461" s="151"/>
      <c r="H4461" s="103"/>
      <c r="I4461" s="103"/>
      <c r="J4461" s="103"/>
    </row>
    <row r="4462" spans="7:10" x14ac:dyDescent="0.2">
      <c r="G4462" s="151"/>
      <c r="H4462" s="103"/>
      <c r="I4462" s="103"/>
      <c r="J4462" s="103"/>
    </row>
    <row r="4463" spans="7:10" x14ac:dyDescent="0.2">
      <c r="G4463" s="151"/>
      <c r="H4463" s="103"/>
      <c r="I4463" s="103"/>
      <c r="J4463" s="103"/>
    </row>
    <row r="4464" spans="7:10" x14ac:dyDescent="0.2">
      <c r="G4464" s="151"/>
      <c r="H4464" s="103"/>
      <c r="I4464" s="103"/>
      <c r="J4464" s="103"/>
    </row>
    <row r="4465" spans="7:10" x14ac:dyDescent="0.2">
      <c r="G4465" s="151"/>
      <c r="H4465" s="103"/>
      <c r="I4465" s="103"/>
      <c r="J4465" s="103"/>
    </row>
    <row r="4466" spans="7:10" x14ac:dyDescent="0.2">
      <c r="G4466" s="151"/>
      <c r="H4466" s="103"/>
      <c r="I4466" s="103"/>
      <c r="J4466" s="103"/>
    </row>
    <row r="4467" spans="7:10" x14ac:dyDescent="0.2">
      <c r="G4467" s="151"/>
      <c r="H4467" s="103"/>
      <c r="I4467" s="103"/>
      <c r="J4467" s="103"/>
    </row>
    <row r="4468" spans="7:10" x14ac:dyDescent="0.2">
      <c r="G4468" s="151"/>
      <c r="H4468" s="103"/>
      <c r="I4468" s="103"/>
      <c r="J4468" s="103"/>
    </row>
    <row r="4469" spans="7:10" x14ac:dyDescent="0.2">
      <c r="G4469" s="151"/>
      <c r="H4469" s="103"/>
      <c r="I4469" s="103"/>
      <c r="J4469" s="103"/>
    </row>
    <row r="4470" spans="7:10" x14ac:dyDescent="0.2">
      <c r="G4470" s="151"/>
      <c r="H4470" s="103"/>
      <c r="I4470" s="103"/>
      <c r="J4470" s="103"/>
    </row>
    <row r="4471" spans="7:10" x14ac:dyDescent="0.2">
      <c r="G4471" s="151"/>
      <c r="H4471" s="103"/>
      <c r="I4471" s="103"/>
      <c r="J4471" s="103"/>
    </row>
    <row r="4472" spans="7:10" x14ac:dyDescent="0.2">
      <c r="G4472" s="151"/>
      <c r="H4472" s="103"/>
      <c r="I4472" s="103"/>
      <c r="J4472" s="103"/>
    </row>
    <row r="4473" spans="7:10" x14ac:dyDescent="0.2">
      <c r="G4473" s="151"/>
      <c r="H4473" s="103"/>
      <c r="I4473" s="103"/>
      <c r="J4473" s="103"/>
    </row>
    <row r="4474" spans="7:10" x14ac:dyDescent="0.2">
      <c r="G4474" s="151"/>
      <c r="H4474" s="103"/>
      <c r="I4474" s="103"/>
      <c r="J4474" s="103"/>
    </row>
    <row r="4475" spans="7:10" x14ac:dyDescent="0.2">
      <c r="G4475" s="151"/>
      <c r="H4475" s="103"/>
      <c r="I4475" s="103"/>
      <c r="J4475" s="103"/>
    </row>
    <row r="4476" spans="7:10" x14ac:dyDescent="0.2">
      <c r="G4476" s="151"/>
      <c r="H4476" s="103"/>
      <c r="I4476" s="103"/>
      <c r="J4476" s="103"/>
    </row>
    <row r="4477" spans="7:10" x14ac:dyDescent="0.2">
      <c r="G4477" s="151"/>
      <c r="H4477" s="103"/>
      <c r="I4477" s="103"/>
      <c r="J4477" s="103"/>
    </row>
    <row r="4478" spans="7:10" x14ac:dyDescent="0.2">
      <c r="G4478" s="151"/>
      <c r="H4478" s="103"/>
      <c r="I4478" s="103"/>
      <c r="J4478" s="103"/>
    </row>
    <row r="4479" spans="7:10" x14ac:dyDescent="0.2">
      <c r="G4479" s="151"/>
      <c r="H4479" s="103"/>
      <c r="I4479" s="103"/>
      <c r="J4479" s="103"/>
    </row>
    <row r="4480" spans="7:10" x14ac:dyDescent="0.2">
      <c r="G4480" s="151"/>
      <c r="H4480" s="103"/>
      <c r="I4480" s="103"/>
      <c r="J4480" s="103"/>
    </row>
    <row r="4481" spans="7:10" x14ac:dyDescent="0.2">
      <c r="G4481" s="151"/>
      <c r="H4481" s="103"/>
      <c r="I4481" s="103"/>
      <c r="J4481" s="103"/>
    </row>
    <row r="4482" spans="7:10" x14ac:dyDescent="0.2">
      <c r="G4482" s="151"/>
      <c r="H4482" s="103"/>
      <c r="I4482" s="103"/>
      <c r="J4482" s="103"/>
    </row>
    <row r="4483" spans="7:10" x14ac:dyDescent="0.2">
      <c r="G4483" s="151"/>
      <c r="H4483" s="103"/>
      <c r="I4483" s="103"/>
      <c r="J4483" s="103"/>
    </row>
    <row r="4484" spans="7:10" x14ac:dyDescent="0.2">
      <c r="G4484" s="151"/>
      <c r="H4484" s="103"/>
      <c r="I4484" s="103"/>
      <c r="J4484" s="103"/>
    </row>
    <row r="4485" spans="7:10" x14ac:dyDescent="0.2">
      <c r="G4485" s="151"/>
      <c r="H4485" s="103"/>
      <c r="I4485" s="103"/>
      <c r="J4485" s="103"/>
    </row>
    <row r="4486" spans="7:10" x14ac:dyDescent="0.2">
      <c r="G4486" s="151"/>
      <c r="H4486" s="103"/>
      <c r="I4486" s="103"/>
      <c r="J4486" s="103"/>
    </row>
    <row r="4487" spans="7:10" x14ac:dyDescent="0.2">
      <c r="G4487" s="151"/>
      <c r="H4487" s="103"/>
      <c r="I4487" s="103"/>
      <c r="J4487" s="103"/>
    </row>
    <row r="4488" spans="7:10" x14ac:dyDescent="0.2">
      <c r="G4488" s="151"/>
      <c r="H4488" s="103"/>
      <c r="I4488" s="103"/>
      <c r="J4488" s="103"/>
    </row>
    <row r="4489" spans="7:10" x14ac:dyDescent="0.2">
      <c r="G4489" s="151"/>
      <c r="H4489" s="103"/>
      <c r="I4489" s="103"/>
      <c r="J4489" s="103"/>
    </row>
    <row r="4490" spans="7:10" x14ac:dyDescent="0.2">
      <c r="G4490" s="151"/>
      <c r="H4490" s="103"/>
      <c r="I4490" s="103"/>
      <c r="J4490" s="103"/>
    </row>
    <row r="4491" spans="7:10" x14ac:dyDescent="0.2">
      <c r="G4491" s="151"/>
      <c r="H4491" s="103"/>
      <c r="I4491" s="103"/>
      <c r="J4491" s="103"/>
    </row>
    <row r="4492" spans="7:10" x14ac:dyDescent="0.2">
      <c r="G4492" s="151"/>
      <c r="H4492" s="103"/>
      <c r="I4492" s="103"/>
      <c r="J4492" s="103"/>
    </row>
    <row r="4493" spans="7:10" x14ac:dyDescent="0.2">
      <c r="G4493" s="151"/>
      <c r="H4493" s="103"/>
      <c r="I4493" s="103"/>
      <c r="J4493" s="103"/>
    </row>
    <row r="4494" spans="7:10" x14ac:dyDescent="0.2">
      <c r="G4494" s="151"/>
      <c r="H4494" s="103"/>
      <c r="I4494" s="103"/>
      <c r="J4494" s="103"/>
    </row>
    <row r="4495" spans="7:10" x14ac:dyDescent="0.2">
      <c r="G4495" s="151"/>
      <c r="H4495" s="103"/>
      <c r="I4495" s="103"/>
      <c r="J4495" s="103"/>
    </row>
    <row r="4496" spans="7:10" x14ac:dyDescent="0.2">
      <c r="G4496" s="151"/>
      <c r="H4496" s="103"/>
      <c r="I4496" s="103"/>
      <c r="J4496" s="103"/>
    </row>
    <row r="4497" spans="7:10" x14ac:dyDescent="0.2">
      <c r="G4497" s="151"/>
      <c r="H4497" s="103"/>
      <c r="I4497" s="103"/>
      <c r="J4497" s="103"/>
    </row>
    <row r="4498" spans="7:10" x14ac:dyDescent="0.2">
      <c r="G4498" s="151"/>
      <c r="H4498" s="103"/>
      <c r="I4498" s="103"/>
      <c r="J4498" s="103"/>
    </row>
    <row r="4499" spans="7:10" x14ac:dyDescent="0.2">
      <c r="G4499" s="151"/>
      <c r="H4499" s="103"/>
      <c r="I4499" s="103"/>
      <c r="J4499" s="103"/>
    </row>
    <row r="4500" spans="7:10" x14ac:dyDescent="0.2">
      <c r="G4500" s="151"/>
      <c r="H4500" s="103"/>
      <c r="I4500" s="103"/>
      <c r="J4500" s="103"/>
    </row>
    <row r="4501" spans="7:10" x14ac:dyDescent="0.2">
      <c r="G4501" s="151"/>
      <c r="H4501" s="103"/>
      <c r="I4501" s="103"/>
      <c r="J4501" s="103"/>
    </row>
    <row r="4502" spans="7:10" x14ac:dyDescent="0.2">
      <c r="G4502" s="151"/>
      <c r="H4502" s="103"/>
      <c r="I4502" s="103"/>
      <c r="J4502" s="103"/>
    </row>
    <row r="4503" spans="7:10" x14ac:dyDescent="0.2">
      <c r="G4503" s="151"/>
      <c r="H4503" s="103"/>
      <c r="I4503" s="103"/>
      <c r="J4503" s="103"/>
    </row>
    <row r="4504" spans="7:10" x14ac:dyDescent="0.2">
      <c r="G4504" s="151"/>
      <c r="H4504" s="103"/>
      <c r="I4504" s="103"/>
      <c r="J4504" s="103"/>
    </row>
    <row r="4505" spans="7:10" x14ac:dyDescent="0.2">
      <c r="G4505" s="151"/>
      <c r="H4505" s="103"/>
      <c r="I4505" s="103"/>
      <c r="J4505" s="103"/>
    </row>
    <row r="4506" spans="7:10" x14ac:dyDescent="0.2">
      <c r="G4506" s="151"/>
      <c r="H4506" s="103"/>
      <c r="I4506" s="103"/>
      <c r="J4506" s="103"/>
    </row>
    <row r="4507" spans="7:10" x14ac:dyDescent="0.2">
      <c r="G4507" s="151"/>
      <c r="H4507" s="103"/>
      <c r="I4507" s="103"/>
      <c r="J4507" s="103"/>
    </row>
    <row r="4508" spans="7:10" x14ac:dyDescent="0.2">
      <c r="G4508" s="151"/>
      <c r="H4508" s="103"/>
      <c r="I4508" s="103"/>
      <c r="J4508" s="103"/>
    </row>
    <row r="4509" spans="7:10" x14ac:dyDescent="0.2">
      <c r="G4509" s="151"/>
      <c r="H4509" s="103"/>
      <c r="I4509" s="103"/>
      <c r="J4509" s="103"/>
    </row>
    <row r="4510" spans="7:10" x14ac:dyDescent="0.2">
      <c r="G4510" s="151"/>
      <c r="H4510" s="103"/>
      <c r="I4510" s="103"/>
      <c r="J4510" s="103"/>
    </row>
    <row r="4511" spans="7:10" x14ac:dyDescent="0.2">
      <c r="G4511" s="151"/>
      <c r="H4511" s="103"/>
      <c r="I4511" s="103"/>
      <c r="J4511" s="103"/>
    </row>
    <row r="4512" spans="7:10" x14ac:dyDescent="0.2">
      <c r="G4512" s="151"/>
      <c r="H4512" s="103"/>
      <c r="I4512" s="103"/>
      <c r="J4512" s="103"/>
    </row>
    <row r="4513" spans="7:11" x14ac:dyDescent="0.2">
      <c r="G4513" s="151"/>
      <c r="H4513" s="103"/>
      <c r="I4513" s="103"/>
      <c r="J4513" s="103"/>
    </row>
    <row r="4514" spans="7:11" x14ac:dyDescent="0.2">
      <c r="G4514" s="151"/>
      <c r="H4514" s="103"/>
      <c r="I4514" s="103"/>
      <c r="J4514" s="103"/>
    </row>
    <row r="4515" spans="7:11" x14ac:dyDescent="0.2">
      <c r="G4515" s="151"/>
      <c r="H4515" s="103"/>
      <c r="I4515" s="103"/>
      <c r="J4515" s="103"/>
    </row>
    <row r="4516" spans="7:11" x14ac:dyDescent="0.2">
      <c r="G4516" s="151"/>
      <c r="H4516" s="103"/>
      <c r="I4516" s="103"/>
      <c r="J4516" s="103"/>
    </row>
    <row r="4517" spans="7:11" x14ac:dyDescent="0.2">
      <c r="H4517" s="104"/>
      <c r="I4517" s="104"/>
      <c r="J4517" s="104"/>
      <c r="K4517" s="104"/>
    </row>
    <row r="4522" spans="7:11" x14ac:dyDescent="0.2">
      <c r="H4522" s="104"/>
      <c r="I4522" s="104"/>
      <c r="J4522" s="104"/>
      <c r="K4522" s="104"/>
    </row>
    <row r="4523" spans="7:11" x14ac:dyDescent="0.2">
      <c r="H4523" s="104"/>
      <c r="I4523" s="104"/>
      <c r="J4523" s="103"/>
    </row>
    <row r="4524" spans="7:11" x14ac:dyDescent="0.2">
      <c r="H4524" s="104"/>
      <c r="I4524" s="104"/>
      <c r="J4524" s="104"/>
      <c r="K4524" s="104"/>
    </row>
    <row r="4525" spans="7:11" x14ac:dyDescent="0.2">
      <c r="G4525" s="151"/>
      <c r="H4525" s="103"/>
      <c r="I4525" s="103"/>
      <c r="J4525" s="103"/>
    </row>
    <row r="4526" spans="7:11" x14ac:dyDescent="0.2">
      <c r="G4526" s="151"/>
      <c r="H4526" s="103"/>
      <c r="I4526" s="103"/>
      <c r="J4526" s="103"/>
    </row>
    <row r="4527" spans="7:11" x14ac:dyDescent="0.2">
      <c r="G4527" s="151"/>
      <c r="H4527" s="103"/>
      <c r="I4527" s="103"/>
      <c r="J4527" s="103"/>
    </row>
    <row r="4528" spans="7:11" x14ac:dyDescent="0.2">
      <c r="G4528" s="151"/>
      <c r="H4528" s="103"/>
      <c r="I4528" s="103"/>
      <c r="J4528" s="103"/>
    </row>
    <row r="4529" spans="7:10" x14ac:dyDescent="0.2">
      <c r="G4529" s="151"/>
      <c r="H4529" s="103"/>
      <c r="I4529" s="103"/>
      <c r="J4529" s="103"/>
    </row>
    <row r="4530" spans="7:10" x14ac:dyDescent="0.2">
      <c r="G4530" s="151"/>
      <c r="H4530" s="103"/>
      <c r="I4530" s="103"/>
      <c r="J4530" s="103"/>
    </row>
    <row r="4531" spans="7:10" x14ac:dyDescent="0.2">
      <c r="G4531" s="151"/>
      <c r="H4531" s="103"/>
      <c r="I4531" s="103"/>
      <c r="J4531" s="103"/>
    </row>
    <row r="4532" spans="7:10" x14ac:dyDescent="0.2">
      <c r="G4532" s="151"/>
      <c r="H4532" s="103"/>
      <c r="I4532" s="103"/>
      <c r="J4532" s="103"/>
    </row>
    <row r="4533" spans="7:10" x14ac:dyDescent="0.2">
      <c r="G4533" s="151"/>
      <c r="H4533" s="103"/>
      <c r="I4533" s="103"/>
      <c r="J4533" s="103"/>
    </row>
    <row r="4534" spans="7:10" x14ac:dyDescent="0.2">
      <c r="G4534" s="151"/>
      <c r="H4534" s="103"/>
      <c r="I4534" s="103"/>
      <c r="J4534" s="103"/>
    </row>
    <row r="4535" spans="7:10" x14ac:dyDescent="0.2">
      <c r="G4535" s="151"/>
      <c r="H4535" s="103"/>
      <c r="I4535" s="103"/>
      <c r="J4535" s="103"/>
    </row>
    <row r="4536" spans="7:10" x14ac:dyDescent="0.2">
      <c r="G4536" s="151"/>
      <c r="H4536" s="103"/>
      <c r="I4536" s="103"/>
      <c r="J4536" s="103"/>
    </row>
    <row r="4537" spans="7:10" x14ac:dyDescent="0.2">
      <c r="G4537" s="151"/>
      <c r="H4537" s="103"/>
      <c r="I4537" s="103"/>
      <c r="J4537" s="103"/>
    </row>
    <row r="4538" spans="7:10" x14ac:dyDescent="0.2">
      <c r="G4538" s="151"/>
      <c r="H4538" s="103"/>
      <c r="I4538" s="103"/>
      <c r="J4538" s="103"/>
    </row>
    <row r="4539" spans="7:10" x14ac:dyDescent="0.2">
      <c r="G4539" s="151"/>
      <c r="H4539" s="103"/>
      <c r="I4539" s="103"/>
      <c r="J4539" s="103"/>
    </row>
    <row r="4540" spans="7:10" x14ac:dyDescent="0.2">
      <c r="G4540" s="151"/>
      <c r="H4540" s="103"/>
      <c r="I4540" s="103"/>
      <c r="J4540" s="103"/>
    </row>
    <row r="4541" spans="7:10" x14ac:dyDescent="0.2">
      <c r="G4541" s="151"/>
      <c r="H4541" s="103"/>
      <c r="I4541" s="103"/>
      <c r="J4541" s="103"/>
    </row>
    <row r="4542" spans="7:10" x14ac:dyDescent="0.2">
      <c r="G4542" s="151"/>
      <c r="H4542" s="118"/>
    </row>
    <row r="4543" spans="7:10" x14ac:dyDescent="0.2">
      <c r="G4543" s="151"/>
      <c r="H4543" s="118"/>
    </row>
    <row r="4544" spans="7:10" x14ac:dyDescent="0.2">
      <c r="G4544" s="151"/>
      <c r="H4544" s="118"/>
    </row>
    <row r="4545" spans="7:11" x14ac:dyDescent="0.2">
      <c r="G4545" s="151"/>
      <c r="H4545" s="118"/>
    </row>
    <row r="4546" spans="7:11" x14ac:dyDescent="0.2">
      <c r="G4546" s="151"/>
      <c r="H4546" s="103"/>
      <c r="I4546" s="104"/>
      <c r="J4546" s="104"/>
    </row>
    <row r="4547" spans="7:11" x14ac:dyDescent="0.2">
      <c r="G4547" s="405"/>
      <c r="H4547" s="103"/>
      <c r="I4547" s="104"/>
      <c r="J4547" s="104"/>
      <c r="K4547" s="104"/>
    </row>
    <row r="4548" spans="7:11" x14ac:dyDescent="0.2">
      <c r="G4548" s="151"/>
      <c r="H4548" s="103"/>
      <c r="I4548" s="104"/>
      <c r="J4548" s="104"/>
      <c r="K4548" s="104"/>
    </row>
    <row r="4549" spans="7:11" x14ac:dyDescent="0.2">
      <c r="G4549" s="151"/>
      <c r="H4549" s="103"/>
      <c r="I4549" s="104"/>
      <c r="J4549" s="104"/>
      <c r="K4549" s="104"/>
    </row>
    <row r="4550" spans="7:11" x14ac:dyDescent="0.2">
      <c r="G4550" s="151"/>
      <c r="H4550" s="103"/>
      <c r="I4550" s="104"/>
      <c r="J4550" s="104"/>
      <c r="K4550" s="104"/>
    </row>
    <row r="4551" spans="7:11" x14ac:dyDescent="0.2">
      <c r="G4551" s="151"/>
      <c r="H4551" s="103"/>
      <c r="I4551" s="104"/>
      <c r="J4551" s="104"/>
      <c r="K4551" s="104"/>
    </row>
    <row r="4552" spans="7:11" x14ac:dyDescent="0.2">
      <c r="G4552" s="151"/>
      <c r="H4552" s="103"/>
      <c r="I4552" s="104"/>
      <c r="J4552" s="104"/>
      <c r="K4552" s="104"/>
    </row>
    <row r="4553" spans="7:11" x14ac:dyDescent="0.2">
      <c r="H4553" s="104"/>
      <c r="I4553" s="104"/>
      <c r="J4553" s="104"/>
      <c r="K4553" s="104"/>
    </row>
    <row r="4554" spans="7:11" x14ac:dyDescent="0.2">
      <c r="H4554" s="104"/>
      <c r="I4554" s="104"/>
      <c r="J4554" s="104"/>
      <c r="K4554" s="104"/>
    </row>
    <row r="4555" spans="7:11" x14ac:dyDescent="0.2">
      <c r="G4555" s="151"/>
      <c r="H4555" s="103"/>
      <c r="I4555" s="104"/>
      <c r="J4555" s="104"/>
      <c r="K4555" s="104"/>
    </row>
    <row r="4556" spans="7:11" x14ac:dyDescent="0.2">
      <c r="H4556" s="104"/>
      <c r="I4556" s="104"/>
      <c r="J4556" s="104"/>
      <c r="K4556" s="104"/>
    </row>
    <row r="4557" spans="7:11" x14ac:dyDescent="0.2">
      <c r="H4557" s="104"/>
      <c r="I4557" s="104"/>
      <c r="J4557" s="104"/>
      <c r="K4557" s="104"/>
    </row>
    <row r="4558" spans="7:11" x14ac:dyDescent="0.2">
      <c r="H4558" s="104"/>
      <c r="I4558" s="104"/>
      <c r="J4558" s="104"/>
    </row>
    <row r="4559" spans="7:11" x14ac:dyDescent="0.2">
      <c r="H4559" s="104"/>
      <c r="I4559" s="104"/>
      <c r="J4559" s="104"/>
    </row>
    <row r="4560" spans="7:11" x14ac:dyDescent="0.2">
      <c r="H4560" s="104"/>
      <c r="I4560" s="104"/>
      <c r="J4560" s="104"/>
    </row>
    <row r="4561" spans="7:11" x14ac:dyDescent="0.2">
      <c r="G4561" s="404"/>
      <c r="H4561" s="104"/>
      <c r="I4561" s="104"/>
      <c r="J4561" s="104"/>
      <c r="K4561" s="104"/>
    </row>
    <row r="4562" spans="7:11" x14ac:dyDescent="0.2">
      <c r="H4562" s="104"/>
      <c r="I4562" s="104"/>
      <c r="J4562" s="104"/>
      <c r="K4562" s="104"/>
    </row>
    <row r="4563" spans="7:11" x14ac:dyDescent="0.2">
      <c r="H4563" s="104"/>
      <c r="I4563" s="104"/>
      <c r="J4563" s="104"/>
      <c r="K4563" s="104"/>
    </row>
    <row r="4564" spans="7:11" x14ac:dyDescent="0.2">
      <c r="H4564" s="104"/>
      <c r="I4564" s="104"/>
      <c r="J4564" s="104"/>
    </row>
    <row r="4565" spans="7:11" x14ac:dyDescent="0.2">
      <c r="H4565" s="104"/>
      <c r="I4565" s="104"/>
      <c r="J4565" s="104"/>
    </row>
    <row r="4566" spans="7:11" x14ac:dyDescent="0.2">
      <c r="H4566" s="104"/>
      <c r="I4566" s="104"/>
      <c r="J4566" s="104"/>
    </row>
    <row r="4567" spans="7:11" x14ac:dyDescent="0.2">
      <c r="H4567" s="104"/>
      <c r="I4567" s="104"/>
      <c r="J4567" s="104"/>
      <c r="K4567" s="104"/>
    </row>
    <row r="4568" spans="7:11" x14ac:dyDescent="0.2">
      <c r="H4568" s="104"/>
      <c r="I4568" s="104"/>
      <c r="J4568" s="104"/>
      <c r="K4568" s="104"/>
    </row>
    <row r="4569" spans="7:11" x14ac:dyDescent="0.2">
      <c r="H4569" s="104"/>
      <c r="I4569" s="104"/>
      <c r="J4569" s="104"/>
      <c r="K4569" s="104"/>
    </row>
    <row r="4570" spans="7:11" x14ac:dyDescent="0.2">
      <c r="H4570" s="104"/>
      <c r="I4570" s="104"/>
      <c r="J4570" s="104"/>
      <c r="K4570" s="104"/>
    </row>
    <row r="4571" spans="7:11" x14ac:dyDescent="0.2">
      <c r="H4571" s="104"/>
      <c r="I4571" s="104"/>
      <c r="J4571" s="104"/>
      <c r="K4571" s="104"/>
    </row>
    <row r="4572" spans="7:11" x14ac:dyDescent="0.2">
      <c r="H4572" s="104"/>
      <c r="I4572" s="104"/>
      <c r="J4572" s="104"/>
      <c r="K4572" s="104"/>
    </row>
    <row r="4573" spans="7:11" x14ac:dyDescent="0.2">
      <c r="H4573" s="104"/>
      <c r="I4573" s="104"/>
      <c r="J4573" s="104"/>
      <c r="K4573" s="104"/>
    </row>
    <row r="4577" spans="7:11" x14ac:dyDescent="0.2">
      <c r="H4577" s="104"/>
      <c r="I4577" s="104"/>
      <c r="J4577" s="104"/>
      <c r="K4577" s="104"/>
    </row>
    <row r="4578" spans="7:11" x14ac:dyDescent="0.2">
      <c r="H4578" s="104"/>
      <c r="I4578" s="104"/>
      <c r="J4578" s="104"/>
      <c r="K4578" s="104"/>
    </row>
    <row r="4580" spans="7:11" x14ac:dyDescent="0.2">
      <c r="H4580" s="104"/>
      <c r="I4580" s="104"/>
      <c r="J4580" s="104"/>
    </row>
    <row r="4581" spans="7:11" x14ac:dyDescent="0.2">
      <c r="H4581" s="104"/>
      <c r="I4581" s="104"/>
      <c r="J4581" s="104"/>
    </row>
    <row r="4582" spans="7:11" x14ac:dyDescent="0.2">
      <c r="H4582" s="104"/>
      <c r="I4582" s="104"/>
      <c r="J4582" s="104"/>
    </row>
    <row r="4583" spans="7:11" x14ac:dyDescent="0.2">
      <c r="H4583" s="104"/>
      <c r="I4583" s="104"/>
      <c r="J4583" s="104"/>
    </row>
    <row r="4584" spans="7:11" x14ac:dyDescent="0.2">
      <c r="H4584" s="104"/>
      <c r="I4584" s="104"/>
      <c r="J4584" s="104"/>
    </row>
    <row r="4585" spans="7:11" x14ac:dyDescent="0.2">
      <c r="G4585" s="151"/>
      <c r="H4585" s="103"/>
      <c r="I4585" s="104"/>
      <c r="J4585" s="104"/>
      <c r="K4585" s="104"/>
    </row>
    <row r="4586" spans="7:11" x14ac:dyDescent="0.2">
      <c r="G4586" s="151"/>
      <c r="H4586" s="103"/>
      <c r="I4586" s="104"/>
      <c r="J4586" s="104"/>
      <c r="K4586" s="104"/>
    </row>
    <row r="4587" spans="7:11" x14ac:dyDescent="0.2">
      <c r="G4587" s="151"/>
      <c r="H4587" s="103"/>
      <c r="I4587" s="104"/>
      <c r="J4587" s="104"/>
      <c r="K4587" s="104"/>
    </row>
    <row r="4588" spans="7:11" x14ac:dyDescent="0.2">
      <c r="H4588" s="104"/>
      <c r="I4588" s="104"/>
      <c r="J4588" s="104"/>
      <c r="K4588" s="104"/>
    </row>
    <row r="4589" spans="7:11" x14ac:dyDescent="0.2">
      <c r="H4589" s="104"/>
      <c r="I4589" s="104"/>
      <c r="J4589" s="104"/>
      <c r="K4589" s="104"/>
    </row>
    <row r="4590" spans="7:11" x14ac:dyDescent="0.2">
      <c r="H4590" s="104"/>
      <c r="I4590" s="104"/>
      <c r="J4590" s="104"/>
      <c r="K4590" s="104"/>
    </row>
    <row r="4591" spans="7:11" x14ac:dyDescent="0.2">
      <c r="H4591" s="104"/>
      <c r="I4591" s="104"/>
      <c r="J4591" s="104"/>
      <c r="K4591" s="104"/>
    </row>
    <row r="4592" spans="7:11" x14ac:dyDescent="0.2">
      <c r="H4592" s="104"/>
      <c r="I4592" s="104"/>
      <c r="J4592" s="104"/>
      <c r="K4592" s="104"/>
    </row>
    <row r="4593" spans="7:12" x14ac:dyDescent="0.2">
      <c r="H4593" s="104"/>
      <c r="I4593" s="104"/>
      <c r="J4593" s="104"/>
      <c r="K4593" s="104"/>
    </row>
    <row r="4594" spans="7:12" x14ac:dyDescent="0.2">
      <c r="H4594" s="104"/>
      <c r="I4594" s="104"/>
      <c r="J4594" s="104"/>
      <c r="K4594" s="104"/>
    </row>
    <row r="4595" spans="7:12" x14ac:dyDescent="0.2">
      <c r="H4595" s="104"/>
      <c r="I4595" s="104"/>
      <c r="J4595" s="104"/>
      <c r="K4595" s="104"/>
    </row>
    <row r="4596" spans="7:12" x14ac:dyDescent="0.2">
      <c r="G4596" s="404"/>
      <c r="H4596" s="112"/>
      <c r="I4596" s="129"/>
      <c r="J4596" s="103"/>
      <c r="K4596" s="118"/>
      <c r="L4596" s="118"/>
    </row>
    <row r="4597" spans="7:12" x14ac:dyDescent="0.2">
      <c r="G4597" s="404"/>
      <c r="H4597" s="112"/>
      <c r="I4597" s="129"/>
      <c r="J4597" s="103"/>
      <c r="K4597" s="118"/>
      <c r="L4597" s="118"/>
    </row>
    <row r="4598" spans="7:12" x14ac:dyDescent="0.2">
      <c r="G4598" s="404"/>
      <c r="H4598" s="112"/>
      <c r="I4598" s="129"/>
      <c r="J4598" s="103"/>
      <c r="K4598" s="118"/>
      <c r="L4598" s="118"/>
    </row>
    <row r="4599" spans="7:12" x14ac:dyDescent="0.2">
      <c r="H4599" s="104"/>
      <c r="I4599" s="104"/>
      <c r="J4599" s="104"/>
      <c r="K4599" s="104"/>
    </row>
    <row r="4600" spans="7:12" x14ac:dyDescent="0.2">
      <c r="H4600" s="104"/>
      <c r="I4600" s="104"/>
      <c r="J4600" s="104"/>
      <c r="K4600" s="104"/>
    </row>
    <row r="4601" spans="7:12" x14ac:dyDescent="0.2">
      <c r="H4601" s="104"/>
      <c r="I4601" s="104"/>
      <c r="J4601" s="104"/>
      <c r="K4601" s="104"/>
    </row>
    <row r="4602" spans="7:12" x14ac:dyDescent="0.2">
      <c r="H4602" s="104"/>
      <c r="I4602" s="104"/>
      <c r="J4602" s="104"/>
      <c r="K4602" s="104"/>
    </row>
    <row r="4603" spans="7:12" x14ac:dyDescent="0.2">
      <c r="H4603" s="104"/>
      <c r="I4603" s="104"/>
      <c r="J4603" s="104"/>
      <c r="K4603" s="104"/>
    </row>
    <row r="4604" spans="7:12" x14ac:dyDescent="0.2">
      <c r="H4604" s="104"/>
      <c r="I4604" s="104"/>
      <c r="J4604" s="104"/>
      <c r="K4604" s="104"/>
    </row>
    <row r="4605" spans="7:12" x14ac:dyDescent="0.2">
      <c r="H4605" s="104"/>
      <c r="I4605" s="104"/>
      <c r="J4605" s="104"/>
      <c r="K4605" s="104"/>
    </row>
    <row r="4606" spans="7:12" x14ac:dyDescent="0.2">
      <c r="G4606" s="151"/>
      <c r="H4606" s="103"/>
      <c r="I4606" s="104"/>
      <c r="J4606" s="104"/>
      <c r="K4606" s="104"/>
    </row>
    <row r="4607" spans="7:12" x14ac:dyDescent="0.2">
      <c r="G4607" s="151"/>
      <c r="H4607" s="103"/>
      <c r="I4607" s="104"/>
      <c r="J4607" s="104"/>
      <c r="K4607" s="104"/>
    </row>
    <row r="4608" spans="7:12" x14ac:dyDescent="0.2">
      <c r="G4608" s="151"/>
      <c r="H4608" s="103"/>
      <c r="I4608" s="104"/>
      <c r="J4608" s="104"/>
    </row>
    <row r="4609" spans="7:11" x14ac:dyDescent="0.2">
      <c r="G4609" s="151"/>
      <c r="H4609" s="103"/>
      <c r="I4609" s="104"/>
      <c r="J4609" s="104"/>
      <c r="K4609" s="104"/>
    </row>
    <row r="4610" spans="7:11" x14ac:dyDescent="0.2">
      <c r="G4610" s="151"/>
      <c r="H4610" s="103"/>
      <c r="I4610" s="104"/>
      <c r="J4610" s="104"/>
      <c r="K4610" s="104"/>
    </row>
    <row r="4611" spans="7:11" x14ac:dyDescent="0.2">
      <c r="G4611" s="151"/>
      <c r="H4611" s="103"/>
      <c r="I4611" s="104"/>
      <c r="J4611" s="104"/>
      <c r="K4611" s="104"/>
    </row>
    <row r="4612" spans="7:11" x14ac:dyDescent="0.2">
      <c r="G4612" s="151"/>
      <c r="H4612" s="103"/>
      <c r="I4612" s="104"/>
      <c r="J4612" s="104"/>
      <c r="K4612" s="104"/>
    </row>
    <row r="4613" spans="7:11" x14ac:dyDescent="0.2">
      <c r="H4613" s="104"/>
    </row>
    <row r="4614" spans="7:11" x14ac:dyDescent="0.2">
      <c r="G4614" s="151"/>
      <c r="H4614" s="118"/>
      <c r="I4614" s="118"/>
      <c r="J4614" s="118"/>
    </row>
    <row r="4615" spans="7:11" x14ac:dyDescent="0.2">
      <c r="G4615" s="151"/>
      <c r="H4615" s="118"/>
      <c r="I4615" s="118"/>
      <c r="J4615" s="118"/>
    </row>
    <row r="4616" spans="7:11" x14ac:dyDescent="0.2">
      <c r="G4616" s="151"/>
      <c r="H4616" s="118"/>
      <c r="I4616" s="118"/>
      <c r="J4616" s="118"/>
    </row>
    <row r="4617" spans="7:11" x14ac:dyDescent="0.2">
      <c r="G4617" s="151"/>
      <c r="H4617" s="118"/>
      <c r="I4617" s="118"/>
      <c r="J4617" s="118"/>
    </row>
    <row r="4618" spans="7:11" x14ac:dyDescent="0.2">
      <c r="G4618" s="151"/>
      <c r="H4618" s="118"/>
      <c r="I4618" s="118"/>
      <c r="J4618" s="118"/>
    </row>
    <row r="4619" spans="7:11" x14ac:dyDescent="0.2">
      <c r="G4619" s="151"/>
      <c r="H4619" s="118"/>
      <c r="I4619" s="118"/>
      <c r="J4619" s="118"/>
    </row>
    <row r="4620" spans="7:11" x14ac:dyDescent="0.2">
      <c r="G4620" s="151"/>
      <c r="H4620" s="118"/>
      <c r="I4620" s="118"/>
      <c r="J4620" s="118"/>
    </row>
    <row r="4621" spans="7:11" x14ac:dyDescent="0.2">
      <c r="G4621" s="151"/>
      <c r="H4621" s="118"/>
      <c r="I4621" s="118"/>
      <c r="J4621" s="118"/>
    </row>
    <row r="4622" spans="7:11" x14ac:dyDescent="0.2">
      <c r="G4622" s="151"/>
      <c r="H4622" s="118"/>
      <c r="I4622" s="118"/>
      <c r="J4622" s="118"/>
    </row>
    <row r="4623" spans="7:11" x14ac:dyDescent="0.2">
      <c r="G4623" s="151"/>
      <c r="H4623" s="118"/>
      <c r="I4623" s="118"/>
      <c r="J4623" s="118"/>
    </row>
    <row r="4624" spans="7:11" x14ac:dyDescent="0.2">
      <c r="G4624" s="151"/>
      <c r="H4624" s="118"/>
      <c r="I4624" s="118"/>
      <c r="J4624" s="118"/>
    </row>
    <row r="4625" spans="7:15" x14ac:dyDescent="0.2">
      <c r="G4625" s="151"/>
      <c r="H4625" s="118"/>
      <c r="I4625" s="118"/>
      <c r="J4625" s="118"/>
      <c r="M4625" s="118"/>
    </row>
    <row r="4626" spans="7:15" x14ac:dyDescent="0.2">
      <c r="G4626" s="151"/>
      <c r="H4626" s="118"/>
      <c r="I4626" s="118"/>
      <c r="J4626" s="118"/>
      <c r="M4626" s="118"/>
    </row>
    <row r="4627" spans="7:15" x14ac:dyDescent="0.2">
      <c r="G4627" s="151"/>
      <c r="H4627" s="118"/>
      <c r="I4627" s="118"/>
      <c r="J4627" s="118"/>
      <c r="M4627" s="118"/>
    </row>
    <row r="4628" spans="7:15" x14ac:dyDescent="0.2">
      <c r="G4628" s="151"/>
      <c r="H4628" s="118"/>
      <c r="I4628" s="118"/>
      <c r="J4628" s="118"/>
    </row>
    <row r="4629" spans="7:15" x14ac:dyDescent="0.2">
      <c r="G4629" s="151"/>
      <c r="H4629" s="118"/>
      <c r="I4629" s="118"/>
      <c r="J4629" s="118"/>
    </row>
    <row r="4630" spans="7:15" x14ac:dyDescent="0.2">
      <c r="G4630" s="151"/>
      <c r="H4630" s="118"/>
      <c r="I4630" s="118"/>
      <c r="J4630" s="118"/>
    </row>
    <row r="4631" spans="7:15" x14ac:dyDescent="0.2">
      <c r="G4631" s="151"/>
      <c r="H4631" s="118"/>
      <c r="I4631" s="118"/>
      <c r="J4631" s="118"/>
    </row>
    <row r="4632" spans="7:15" x14ac:dyDescent="0.2">
      <c r="G4632" s="151"/>
      <c r="H4632" s="118"/>
      <c r="I4632" s="118"/>
      <c r="J4632" s="118"/>
    </row>
    <row r="4633" spans="7:15" x14ac:dyDescent="0.2">
      <c r="G4633" s="151"/>
      <c r="H4633" s="118"/>
      <c r="I4633" s="118"/>
      <c r="J4633" s="118"/>
    </row>
    <row r="4634" spans="7:15" x14ac:dyDescent="0.2">
      <c r="G4634" s="151"/>
      <c r="H4634" s="118"/>
      <c r="I4634" s="118"/>
      <c r="J4634" s="118"/>
    </row>
    <row r="4635" spans="7:15" x14ac:dyDescent="0.2">
      <c r="G4635" s="151"/>
      <c r="H4635" s="118"/>
      <c r="I4635" s="118"/>
      <c r="J4635" s="118"/>
      <c r="N4635" s="118"/>
      <c r="O4635" s="118"/>
    </row>
    <row r="4636" spans="7:15" x14ac:dyDescent="0.2">
      <c r="G4636" s="151"/>
      <c r="H4636" s="118"/>
      <c r="I4636" s="118"/>
      <c r="J4636" s="118"/>
      <c r="N4636" s="118"/>
      <c r="O4636" s="118"/>
    </row>
    <row r="4637" spans="7:15" x14ac:dyDescent="0.2">
      <c r="G4637" s="151"/>
      <c r="H4637" s="118"/>
      <c r="I4637" s="118"/>
      <c r="J4637" s="118"/>
      <c r="N4637" s="118"/>
      <c r="O4637" s="118"/>
    </row>
    <row r="4638" spans="7:15" x14ac:dyDescent="0.2">
      <c r="G4638" s="151"/>
      <c r="H4638" s="118"/>
      <c r="I4638" s="118"/>
      <c r="J4638" s="118"/>
    </row>
    <row r="4639" spans="7:15" x14ac:dyDescent="0.2">
      <c r="G4639" s="151"/>
      <c r="H4639" s="118"/>
      <c r="I4639" s="118"/>
      <c r="J4639" s="118"/>
    </row>
    <row r="4651" spans="16:16" x14ac:dyDescent="0.2">
      <c r="P4651" s="118"/>
    </row>
    <row r="4652" spans="16:16" x14ac:dyDescent="0.2">
      <c r="P4652" s="118"/>
    </row>
    <row r="4653" spans="16:16" x14ac:dyDescent="0.2">
      <c r="P4653" s="118"/>
    </row>
  </sheetData>
  <mergeCells count="4">
    <mergeCell ref="C331:D331"/>
    <mergeCell ref="A2:F2"/>
    <mergeCell ref="A5:F5"/>
    <mergeCell ref="A3:F3"/>
  </mergeCells>
  <pageMargins left="0.70866141732283472" right="0.70866141732283472" top="0.74803149606299213" bottom="0.74803149606299213" header="0.31496062992125984" footer="0.31496062992125984"/>
  <pageSetup paperSize="9" scale="93" orientation="portrait" verticalDpi="598" r:id="rId1"/>
  <headerFooter>
    <oddFooter>&amp;L&amp;8DRUŠTVENI DOM SV. PETAR&amp;R&amp;8stranica &amp;P</oddFooter>
  </headerFooter>
  <rowBreaks count="12" manualBreakCount="12">
    <brk id="14" max="6" man="1"/>
    <brk id="63" max="6" man="1"/>
    <brk id="108" max="6" man="1"/>
    <brk id="156" max="6" man="1"/>
    <brk id="193" max="6" man="1"/>
    <brk id="233" max="6" man="1"/>
    <brk id="273" max="6" man="1"/>
    <brk id="309" max="6" man="1"/>
    <brk id="355" max="6" man="1"/>
    <brk id="386" max="6" man="1"/>
    <brk id="406" max="6" man="1"/>
    <brk id="441"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0"/>
  <sheetViews>
    <sheetView view="pageBreakPreview" topLeftCell="A282" zoomScale="120" zoomScaleNormal="120" zoomScaleSheetLayoutView="120" workbookViewId="0">
      <selection activeCell="A295" sqref="A295"/>
    </sheetView>
  </sheetViews>
  <sheetFormatPr defaultRowHeight="14.25" x14ac:dyDescent="0.2"/>
  <cols>
    <col min="1" max="1" width="5.625" style="271" customWidth="1"/>
    <col min="2" max="2" width="45.625" style="105" customWidth="1"/>
    <col min="3" max="3" width="5.625" style="112" customWidth="1"/>
    <col min="4" max="4" width="6.625" style="272" customWidth="1"/>
    <col min="5" max="5" width="8.625" style="274" customWidth="1"/>
    <col min="6" max="6" width="8.625" style="273" customWidth="1"/>
    <col min="7" max="7" width="5.625" style="214" customWidth="1"/>
    <col min="257" max="257" width="5.875" customWidth="1"/>
    <col min="258" max="258" width="37.5" customWidth="1"/>
    <col min="259" max="260" width="5.875" customWidth="1"/>
    <col min="261" max="262" width="10.25" customWidth="1"/>
    <col min="513" max="513" width="5.875" customWidth="1"/>
    <col min="514" max="514" width="37.5" customWidth="1"/>
    <col min="515" max="516" width="5.875" customWidth="1"/>
    <col min="517" max="518" width="10.25" customWidth="1"/>
    <col min="769" max="769" width="5.875" customWidth="1"/>
    <col min="770" max="770" width="37.5" customWidth="1"/>
    <col min="771" max="772" width="5.875" customWidth="1"/>
    <col min="773" max="774" width="10.25" customWidth="1"/>
    <col min="1025" max="1025" width="5.875" customWidth="1"/>
    <col min="1026" max="1026" width="37.5" customWidth="1"/>
    <col min="1027" max="1028" width="5.875" customWidth="1"/>
    <col min="1029" max="1030" width="10.25" customWidth="1"/>
    <col min="1281" max="1281" width="5.875" customWidth="1"/>
    <col min="1282" max="1282" width="37.5" customWidth="1"/>
    <col min="1283" max="1284" width="5.875" customWidth="1"/>
    <col min="1285" max="1286" width="10.25" customWidth="1"/>
    <col min="1537" max="1537" width="5.875" customWidth="1"/>
    <col min="1538" max="1538" width="37.5" customWidth="1"/>
    <col min="1539" max="1540" width="5.875" customWidth="1"/>
    <col min="1541" max="1542" width="10.25" customWidth="1"/>
    <col min="1793" max="1793" width="5.875" customWidth="1"/>
    <col min="1794" max="1794" width="37.5" customWidth="1"/>
    <col min="1795" max="1796" width="5.875" customWidth="1"/>
    <col min="1797" max="1798" width="10.25" customWidth="1"/>
    <col min="2049" max="2049" width="5.875" customWidth="1"/>
    <col min="2050" max="2050" width="37.5" customWidth="1"/>
    <col min="2051" max="2052" width="5.875" customWidth="1"/>
    <col min="2053" max="2054" width="10.25" customWidth="1"/>
    <col min="2305" max="2305" width="5.875" customWidth="1"/>
    <col min="2306" max="2306" width="37.5" customWidth="1"/>
    <col min="2307" max="2308" width="5.875" customWidth="1"/>
    <col min="2309" max="2310" width="10.25" customWidth="1"/>
    <col min="2561" max="2561" width="5.875" customWidth="1"/>
    <col min="2562" max="2562" width="37.5" customWidth="1"/>
    <col min="2563" max="2564" width="5.875" customWidth="1"/>
    <col min="2565" max="2566" width="10.25" customWidth="1"/>
    <col min="2817" max="2817" width="5.875" customWidth="1"/>
    <col min="2818" max="2818" width="37.5" customWidth="1"/>
    <col min="2819" max="2820" width="5.875" customWidth="1"/>
    <col min="2821" max="2822" width="10.25" customWidth="1"/>
    <col min="3073" max="3073" width="5.875" customWidth="1"/>
    <col min="3074" max="3074" width="37.5" customWidth="1"/>
    <col min="3075" max="3076" width="5.875" customWidth="1"/>
    <col min="3077" max="3078" width="10.25" customWidth="1"/>
    <col min="3329" max="3329" width="5.875" customWidth="1"/>
    <col min="3330" max="3330" width="37.5" customWidth="1"/>
    <col min="3331" max="3332" width="5.875" customWidth="1"/>
    <col min="3333" max="3334" width="10.25" customWidth="1"/>
    <col min="3585" max="3585" width="5.875" customWidth="1"/>
    <col min="3586" max="3586" width="37.5" customWidth="1"/>
    <col min="3587" max="3588" width="5.875" customWidth="1"/>
    <col min="3589" max="3590" width="10.25" customWidth="1"/>
    <col min="3841" max="3841" width="5.875" customWidth="1"/>
    <col min="3842" max="3842" width="37.5" customWidth="1"/>
    <col min="3843" max="3844" width="5.875" customWidth="1"/>
    <col min="3845" max="3846" width="10.25" customWidth="1"/>
    <col min="4097" max="4097" width="5.875" customWidth="1"/>
    <col min="4098" max="4098" width="37.5" customWidth="1"/>
    <col min="4099" max="4100" width="5.875" customWidth="1"/>
    <col min="4101" max="4102" width="10.25" customWidth="1"/>
    <col min="4353" max="4353" width="5.875" customWidth="1"/>
    <col min="4354" max="4354" width="37.5" customWidth="1"/>
    <col min="4355" max="4356" width="5.875" customWidth="1"/>
    <col min="4357" max="4358" width="10.25" customWidth="1"/>
    <col min="4609" max="4609" width="5.875" customWidth="1"/>
    <col min="4610" max="4610" width="37.5" customWidth="1"/>
    <col min="4611" max="4612" width="5.875" customWidth="1"/>
    <col min="4613" max="4614" width="10.25" customWidth="1"/>
    <col min="4865" max="4865" width="5.875" customWidth="1"/>
    <col min="4866" max="4866" width="37.5" customWidth="1"/>
    <col min="4867" max="4868" width="5.875" customWidth="1"/>
    <col min="4869" max="4870" width="10.25" customWidth="1"/>
    <col min="5121" max="5121" width="5.875" customWidth="1"/>
    <col min="5122" max="5122" width="37.5" customWidth="1"/>
    <col min="5123" max="5124" width="5.875" customWidth="1"/>
    <col min="5125" max="5126" width="10.25" customWidth="1"/>
    <col min="5377" max="5377" width="5.875" customWidth="1"/>
    <col min="5378" max="5378" width="37.5" customWidth="1"/>
    <col min="5379" max="5380" width="5.875" customWidth="1"/>
    <col min="5381" max="5382" width="10.25" customWidth="1"/>
    <col min="5633" max="5633" width="5.875" customWidth="1"/>
    <col min="5634" max="5634" width="37.5" customWidth="1"/>
    <col min="5635" max="5636" width="5.875" customWidth="1"/>
    <col min="5637" max="5638" width="10.25" customWidth="1"/>
    <col min="5889" max="5889" width="5.875" customWidth="1"/>
    <col min="5890" max="5890" width="37.5" customWidth="1"/>
    <col min="5891" max="5892" width="5.875" customWidth="1"/>
    <col min="5893" max="5894" width="10.25" customWidth="1"/>
    <col min="6145" max="6145" width="5.875" customWidth="1"/>
    <col min="6146" max="6146" width="37.5" customWidth="1"/>
    <col min="6147" max="6148" width="5.875" customWidth="1"/>
    <col min="6149" max="6150" width="10.25" customWidth="1"/>
    <col min="6401" max="6401" width="5.875" customWidth="1"/>
    <col min="6402" max="6402" width="37.5" customWidth="1"/>
    <col min="6403" max="6404" width="5.875" customWidth="1"/>
    <col min="6405" max="6406" width="10.25" customWidth="1"/>
    <col min="6657" max="6657" width="5.875" customWidth="1"/>
    <col min="6658" max="6658" width="37.5" customWidth="1"/>
    <col min="6659" max="6660" width="5.875" customWidth="1"/>
    <col min="6661" max="6662" width="10.25" customWidth="1"/>
    <col min="6913" max="6913" width="5.875" customWidth="1"/>
    <col min="6914" max="6914" width="37.5" customWidth="1"/>
    <col min="6915" max="6916" width="5.875" customWidth="1"/>
    <col min="6917" max="6918" width="10.25" customWidth="1"/>
    <col min="7169" max="7169" width="5.875" customWidth="1"/>
    <col min="7170" max="7170" width="37.5" customWidth="1"/>
    <col min="7171" max="7172" width="5.875" customWidth="1"/>
    <col min="7173" max="7174" width="10.25" customWidth="1"/>
    <col min="7425" max="7425" width="5.875" customWidth="1"/>
    <col min="7426" max="7426" width="37.5" customWidth="1"/>
    <col min="7427" max="7428" width="5.875" customWidth="1"/>
    <col min="7429" max="7430" width="10.25" customWidth="1"/>
    <col min="7681" max="7681" width="5.875" customWidth="1"/>
    <col min="7682" max="7682" width="37.5" customWidth="1"/>
    <col min="7683" max="7684" width="5.875" customWidth="1"/>
    <col min="7685" max="7686" width="10.25" customWidth="1"/>
    <col min="7937" max="7937" width="5.875" customWidth="1"/>
    <col min="7938" max="7938" width="37.5" customWidth="1"/>
    <col min="7939" max="7940" width="5.875" customWidth="1"/>
    <col min="7941" max="7942" width="10.25" customWidth="1"/>
    <col min="8193" max="8193" width="5.875" customWidth="1"/>
    <col min="8194" max="8194" width="37.5" customWidth="1"/>
    <col min="8195" max="8196" width="5.875" customWidth="1"/>
    <col min="8197" max="8198" width="10.25" customWidth="1"/>
    <col min="8449" max="8449" width="5.875" customWidth="1"/>
    <col min="8450" max="8450" width="37.5" customWidth="1"/>
    <col min="8451" max="8452" width="5.875" customWidth="1"/>
    <col min="8453" max="8454" width="10.25" customWidth="1"/>
    <col min="8705" max="8705" width="5.875" customWidth="1"/>
    <col min="8706" max="8706" width="37.5" customWidth="1"/>
    <col min="8707" max="8708" width="5.875" customWidth="1"/>
    <col min="8709" max="8710" width="10.25" customWidth="1"/>
    <col min="8961" max="8961" width="5.875" customWidth="1"/>
    <col min="8962" max="8962" width="37.5" customWidth="1"/>
    <col min="8963" max="8964" width="5.875" customWidth="1"/>
    <col min="8965" max="8966" width="10.25" customWidth="1"/>
    <col min="9217" max="9217" width="5.875" customWidth="1"/>
    <col min="9218" max="9218" width="37.5" customWidth="1"/>
    <col min="9219" max="9220" width="5.875" customWidth="1"/>
    <col min="9221" max="9222" width="10.25" customWidth="1"/>
    <col min="9473" max="9473" width="5.875" customWidth="1"/>
    <col min="9474" max="9474" width="37.5" customWidth="1"/>
    <col min="9475" max="9476" width="5.875" customWidth="1"/>
    <col min="9477" max="9478" width="10.25" customWidth="1"/>
    <col min="9729" max="9729" width="5.875" customWidth="1"/>
    <col min="9730" max="9730" width="37.5" customWidth="1"/>
    <col min="9731" max="9732" width="5.875" customWidth="1"/>
    <col min="9733" max="9734" width="10.25" customWidth="1"/>
    <col min="9985" max="9985" width="5.875" customWidth="1"/>
    <col min="9986" max="9986" width="37.5" customWidth="1"/>
    <col min="9987" max="9988" width="5.875" customWidth="1"/>
    <col min="9989" max="9990" width="10.25" customWidth="1"/>
    <col min="10241" max="10241" width="5.875" customWidth="1"/>
    <col min="10242" max="10242" width="37.5" customWidth="1"/>
    <col min="10243" max="10244" width="5.875" customWidth="1"/>
    <col min="10245" max="10246" width="10.25" customWidth="1"/>
    <col min="10497" max="10497" width="5.875" customWidth="1"/>
    <col min="10498" max="10498" width="37.5" customWidth="1"/>
    <col min="10499" max="10500" width="5.875" customWidth="1"/>
    <col min="10501" max="10502" width="10.25" customWidth="1"/>
    <col min="10753" max="10753" width="5.875" customWidth="1"/>
    <col min="10754" max="10754" width="37.5" customWidth="1"/>
    <col min="10755" max="10756" width="5.875" customWidth="1"/>
    <col min="10757" max="10758" width="10.25" customWidth="1"/>
    <col min="11009" max="11009" width="5.875" customWidth="1"/>
    <col min="11010" max="11010" width="37.5" customWidth="1"/>
    <col min="11011" max="11012" width="5.875" customWidth="1"/>
    <col min="11013" max="11014" width="10.25" customWidth="1"/>
    <col min="11265" max="11265" width="5.875" customWidth="1"/>
    <col min="11266" max="11266" width="37.5" customWidth="1"/>
    <col min="11267" max="11268" width="5.875" customWidth="1"/>
    <col min="11269" max="11270" width="10.25" customWidth="1"/>
    <col min="11521" max="11521" width="5.875" customWidth="1"/>
    <col min="11522" max="11522" width="37.5" customWidth="1"/>
    <col min="11523" max="11524" width="5.875" customWidth="1"/>
    <col min="11525" max="11526" width="10.25" customWidth="1"/>
    <col min="11777" max="11777" width="5.875" customWidth="1"/>
    <col min="11778" max="11778" width="37.5" customWidth="1"/>
    <col min="11779" max="11780" width="5.875" customWidth="1"/>
    <col min="11781" max="11782" width="10.25" customWidth="1"/>
    <col min="12033" max="12033" width="5.875" customWidth="1"/>
    <col min="12034" max="12034" width="37.5" customWidth="1"/>
    <col min="12035" max="12036" width="5.875" customWidth="1"/>
    <col min="12037" max="12038" width="10.25" customWidth="1"/>
    <col min="12289" max="12289" width="5.875" customWidth="1"/>
    <col min="12290" max="12290" width="37.5" customWidth="1"/>
    <col min="12291" max="12292" width="5.875" customWidth="1"/>
    <col min="12293" max="12294" width="10.25" customWidth="1"/>
    <col min="12545" max="12545" width="5.875" customWidth="1"/>
    <col min="12546" max="12546" width="37.5" customWidth="1"/>
    <col min="12547" max="12548" width="5.875" customWidth="1"/>
    <col min="12549" max="12550" width="10.25" customWidth="1"/>
    <col min="12801" max="12801" width="5.875" customWidth="1"/>
    <col min="12802" max="12802" width="37.5" customWidth="1"/>
    <col min="12803" max="12804" width="5.875" customWidth="1"/>
    <col min="12805" max="12806" width="10.25" customWidth="1"/>
    <col min="13057" max="13057" width="5.875" customWidth="1"/>
    <col min="13058" max="13058" width="37.5" customWidth="1"/>
    <col min="13059" max="13060" width="5.875" customWidth="1"/>
    <col min="13061" max="13062" width="10.25" customWidth="1"/>
    <col min="13313" max="13313" width="5.875" customWidth="1"/>
    <col min="13314" max="13314" width="37.5" customWidth="1"/>
    <col min="13315" max="13316" width="5.875" customWidth="1"/>
    <col min="13317" max="13318" width="10.25" customWidth="1"/>
    <col min="13569" max="13569" width="5.875" customWidth="1"/>
    <col min="13570" max="13570" width="37.5" customWidth="1"/>
    <col min="13571" max="13572" width="5.875" customWidth="1"/>
    <col min="13573" max="13574" width="10.25" customWidth="1"/>
    <col min="13825" max="13825" width="5.875" customWidth="1"/>
    <col min="13826" max="13826" width="37.5" customWidth="1"/>
    <col min="13827" max="13828" width="5.875" customWidth="1"/>
    <col min="13829" max="13830" width="10.25" customWidth="1"/>
    <col min="14081" max="14081" width="5.875" customWidth="1"/>
    <col min="14082" max="14082" width="37.5" customWidth="1"/>
    <col min="14083" max="14084" width="5.875" customWidth="1"/>
    <col min="14085" max="14086" width="10.25" customWidth="1"/>
    <col min="14337" max="14337" width="5.875" customWidth="1"/>
    <col min="14338" max="14338" width="37.5" customWidth="1"/>
    <col min="14339" max="14340" width="5.875" customWidth="1"/>
    <col min="14341" max="14342" width="10.25" customWidth="1"/>
    <col min="14593" max="14593" width="5.875" customWidth="1"/>
    <col min="14594" max="14594" width="37.5" customWidth="1"/>
    <col min="14595" max="14596" width="5.875" customWidth="1"/>
    <col min="14597" max="14598" width="10.25" customWidth="1"/>
    <col min="14849" max="14849" width="5.875" customWidth="1"/>
    <col min="14850" max="14850" width="37.5" customWidth="1"/>
    <col min="14851" max="14852" width="5.875" customWidth="1"/>
    <col min="14853" max="14854" width="10.25" customWidth="1"/>
    <col min="15105" max="15105" width="5.875" customWidth="1"/>
    <col min="15106" max="15106" width="37.5" customWidth="1"/>
    <col min="15107" max="15108" width="5.875" customWidth="1"/>
    <col min="15109" max="15110" width="10.25" customWidth="1"/>
    <col min="15361" max="15361" width="5.875" customWidth="1"/>
    <col min="15362" max="15362" width="37.5" customWidth="1"/>
    <col min="15363" max="15364" width="5.875" customWidth="1"/>
    <col min="15365" max="15366" width="10.25" customWidth="1"/>
    <col min="15617" max="15617" width="5.875" customWidth="1"/>
    <col min="15618" max="15618" width="37.5" customWidth="1"/>
    <col min="15619" max="15620" width="5.875" customWidth="1"/>
    <col min="15621" max="15622" width="10.25" customWidth="1"/>
    <col min="15873" max="15873" width="5.875" customWidth="1"/>
    <col min="15874" max="15874" width="37.5" customWidth="1"/>
    <col min="15875" max="15876" width="5.875" customWidth="1"/>
    <col min="15877" max="15878" width="10.25" customWidth="1"/>
    <col min="16129" max="16129" width="5.875" customWidth="1"/>
    <col min="16130" max="16130" width="37.5" customWidth="1"/>
    <col min="16131" max="16132" width="5.875" customWidth="1"/>
    <col min="16133" max="16134" width="10.25" customWidth="1"/>
  </cols>
  <sheetData>
    <row r="1" spans="1:7" s="136" customFormat="1" ht="12" x14ac:dyDescent="0.2">
      <c r="A1" s="276"/>
      <c r="B1" s="133"/>
      <c r="C1" s="134"/>
      <c r="D1" s="277"/>
      <c r="E1" s="278"/>
      <c r="F1" s="279"/>
      <c r="G1" s="214"/>
    </row>
    <row r="2" spans="1:7" ht="39.950000000000003" customHeight="1" x14ac:dyDescent="0.2">
      <c r="A2" s="371" t="s">
        <v>89</v>
      </c>
      <c r="B2" s="371"/>
      <c r="C2" s="371"/>
      <c r="D2" s="371"/>
      <c r="E2" s="371"/>
      <c r="F2" s="371"/>
    </row>
    <row r="3" spans="1:7" s="131" customFormat="1" x14ac:dyDescent="0.2">
      <c r="A3" s="374" t="s">
        <v>694</v>
      </c>
      <c r="B3" s="374"/>
      <c r="C3" s="374"/>
      <c r="D3" s="374"/>
      <c r="E3" s="374"/>
      <c r="F3" s="374"/>
      <c r="G3" s="214"/>
    </row>
    <row r="4" spans="1:7" x14ac:dyDescent="0.2">
      <c r="A4" s="275"/>
      <c r="B4" s="275"/>
      <c r="C4" s="275"/>
      <c r="D4" s="275"/>
      <c r="E4" s="275"/>
      <c r="F4" s="275"/>
    </row>
    <row r="5" spans="1:7" x14ac:dyDescent="0.2">
      <c r="A5" s="372" t="s">
        <v>695</v>
      </c>
      <c r="B5" s="372"/>
      <c r="C5" s="372"/>
      <c r="D5" s="372"/>
      <c r="E5" s="372"/>
      <c r="F5" s="372"/>
      <c r="G5" s="372"/>
    </row>
    <row r="6" spans="1:7" s="136" customFormat="1" ht="12" x14ac:dyDescent="0.2">
      <c r="A6" s="280"/>
      <c r="B6" s="280"/>
      <c r="C6" s="280"/>
      <c r="D6" s="280"/>
      <c r="E6" s="280"/>
      <c r="F6" s="280"/>
      <c r="G6" s="214"/>
    </row>
    <row r="7" spans="1:7" s="136" customFormat="1" ht="12.75" x14ac:dyDescent="0.2">
      <c r="A7" s="276"/>
      <c r="B7" s="285" t="s">
        <v>186</v>
      </c>
      <c r="C7" s="134"/>
      <c r="D7" s="277"/>
      <c r="E7" s="279"/>
      <c r="F7" s="279"/>
      <c r="G7" s="214"/>
    </row>
    <row r="8" spans="1:7" s="136" customFormat="1" ht="12" x14ac:dyDescent="0.2">
      <c r="A8" s="276"/>
      <c r="B8" s="133"/>
      <c r="C8" s="134"/>
      <c r="D8" s="277"/>
      <c r="E8" s="279"/>
      <c r="F8" s="279"/>
      <c r="G8" s="214"/>
    </row>
    <row r="9" spans="1:7" s="136" customFormat="1" ht="72" x14ac:dyDescent="0.2">
      <c r="A9" s="276"/>
      <c r="B9" s="24" t="s">
        <v>696</v>
      </c>
      <c r="C9" s="134"/>
      <c r="D9" s="277"/>
      <c r="E9" s="279"/>
      <c r="F9" s="279"/>
      <c r="G9" s="214"/>
    </row>
    <row r="10" spans="1:7" s="136" customFormat="1" ht="72" x14ac:dyDescent="0.2">
      <c r="A10" s="276"/>
      <c r="B10" s="133" t="s">
        <v>550</v>
      </c>
      <c r="C10" s="134"/>
      <c r="D10" s="277"/>
      <c r="E10" s="279"/>
      <c r="F10" s="279"/>
      <c r="G10" s="214"/>
    </row>
    <row r="11" spans="1:7" s="136" customFormat="1" ht="48" x14ac:dyDescent="0.2">
      <c r="A11" s="276"/>
      <c r="B11" s="24" t="s">
        <v>551</v>
      </c>
      <c r="C11" s="134"/>
      <c r="D11" s="277"/>
      <c r="E11" s="279"/>
      <c r="F11" s="279"/>
      <c r="G11" s="214"/>
    </row>
    <row r="12" spans="1:7" s="136" customFormat="1" ht="24" x14ac:dyDescent="0.2">
      <c r="A12" s="276"/>
      <c r="B12" s="24" t="s">
        <v>552</v>
      </c>
      <c r="C12" s="134"/>
      <c r="D12" s="277"/>
      <c r="E12" s="279"/>
      <c r="F12" s="279"/>
      <c r="G12" s="214"/>
    </row>
    <row r="13" spans="1:7" s="136" customFormat="1" ht="12" x14ac:dyDescent="0.2">
      <c r="A13" s="276"/>
      <c r="B13" s="133"/>
      <c r="C13" s="134"/>
      <c r="D13" s="277"/>
      <c r="E13" s="279"/>
      <c r="F13" s="279"/>
      <c r="G13" s="214"/>
    </row>
    <row r="14" spans="1:7" s="248" customFormat="1" ht="13.15" customHeight="1" x14ac:dyDescent="0.2">
      <c r="A14" s="276"/>
      <c r="B14" s="281"/>
      <c r="C14" s="331"/>
      <c r="D14" s="282"/>
      <c r="E14" s="283"/>
      <c r="F14" s="284"/>
      <c r="G14" s="214"/>
    </row>
    <row r="15" spans="1:7" s="214" customFormat="1" ht="24" x14ac:dyDescent="0.2">
      <c r="A15" s="385" t="s">
        <v>206</v>
      </c>
      <c r="B15" s="388" t="s">
        <v>207</v>
      </c>
      <c r="C15" s="389" t="s">
        <v>736</v>
      </c>
      <c r="D15" s="387" t="s">
        <v>5</v>
      </c>
      <c r="E15" s="390" t="s">
        <v>737</v>
      </c>
      <c r="F15" s="391" t="s">
        <v>738</v>
      </c>
      <c r="G15" s="386" t="s">
        <v>739</v>
      </c>
    </row>
    <row r="16" spans="1:7" s="214" customFormat="1" ht="13.15" customHeight="1" x14ac:dyDescent="0.2">
      <c r="A16" s="383"/>
      <c r="B16" s="151"/>
      <c r="C16" s="151"/>
      <c r="D16" s="153"/>
      <c r="E16" s="384"/>
      <c r="F16" s="152"/>
    </row>
    <row r="17" spans="1:7" s="136" customFormat="1" ht="12" x14ac:dyDescent="0.2">
      <c r="A17" s="435">
        <v>1</v>
      </c>
      <c r="B17" s="293" t="s">
        <v>602</v>
      </c>
      <c r="C17" s="333"/>
      <c r="D17" s="294"/>
      <c r="E17" s="295"/>
      <c r="F17" s="295"/>
      <c r="G17" s="436"/>
    </row>
    <row r="18" spans="1:7" s="291" customFormat="1" ht="12" x14ac:dyDescent="0.2">
      <c r="A18" s="287"/>
      <c r="B18" s="288"/>
      <c r="C18" s="332"/>
      <c r="D18" s="289"/>
      <c r="E18" s="290"/>
      <c r="F18" s="290"/>
      <c r="G18" s="392"/>
    </row>
    <row r="19" spans="1:7" s="291" customFormat="1" ht="36" x14ac:dyDescent="0.2">
      <c r="A19" s="287">
        <v>1</v>
      </c>
      <c r="B19" s="288" t="s">
        <v>603</v>
      </c>
      <c r="C19" s="332" t="s">
        <v>604</v>
      </c>
      <c r="D19" s="289">
        <v>1</v>
      </c>
      <c r="E19" s="292"/>
      <c r="F19" s="292">
        <f>E19*D19</f>
        <v>0</v>
      </c>
      <c r="G19" s="392"/>
    </row>
    <row r="20" spans="1:7" s="291" customFormat="1" ht="12" x14ac:dyDescent="0.2">
      <c r="A20" s="287"/>
      <c r="B20" s="288"/>
      <c r="C20" s="332"/>
      <c r="D20" s="289"/>
      <c r="E20" s="290"/>
      <c r="F20" s="290"/>
      <c r="G20" s="392"/>
    </row>
    <row r="21" spans="1:7" s="291" customFormat="1" ht="48" x14ac:dyDescent="0.2">
      <c r="A21" s="287">
        <v>2</v>
      </c>
      <c r="B21" s="288" t="s">
        <v>605</v>
      </c>
      <c r="C21" s="332" t="s">
        <v>604</v>
      </c>
      <c r="D21" s="289">
        <v>1</v>
      </c>
      <c r="E21" s="292"/>
      <c r="F21" s="292">
        <f>E21*D21</f>
        <v>0</v>
      </c>
      <c r="G21" s="392"/>
    </row>
    <row r="22" spans="1:7" s="291" customFormat="1" ht="12" x14ac:dyDescent="0.2">
      <c r="A22" s="287"/>
      <c r="B22" s="288"/>
      <c r="C22" s="332"/>
      <c r="D22" s="289"/>
      <c r="E22" s="290"/>
      <c r="F22" s="290"/>
      <c r="G22" s="392"/>
    </row>
    <row r="23" spans="1:7" s="291" customFormat="1" ht="36" x14ac:dyDescent="0.2">
      <c r="A23" s="287">
        <v>3</v>
      </c>
      <c r="B23" s="288" t="s">
        <v>606</v>
      </c>
      <c r="C23" s="332" t="s">
        <v>604</v>
      </c>
      <c r="D23" s="289">
        <v>1</v>
      </c>
      <c r="E23" s="292"/>
      <c r="F23" s="292">
        <f>E23*D23</f>
        <v>0</v>
      </c>
      <c r="G23" s="392"/>
    </row>
    <row r="24" spans="1:7" s="291" customFormat="1" ht="12" x14ac:dyDescent="0.2">
      <c r="A24" s="287"/>
      <c r="B24" s="288"/>
      <c r="C24" s="332"/>
      <c r="D24" s="289"/>
      <c r="E24" s="290"/>
      <c r="F24" s="290"/>
      <c r="G24" s="392"/>
    </row>
    <row r="25" spans="1:7" s="291" customFormat="1" ht="24" x14ac:dyDescent="0.2">
      <c r="A25" s="287">
        <v>4</v>
      </c>
      <c r="B25" s="288" t="s">
        <v>607</v>
      </c>
      <c r="C25" s="332" t="s">
        <v>604</v>
      </c>
      <c r="D25" s="289">
        <v>1</v>
      </c>
      <c r="E25" s="292"/>
      <c r="F25" s="292">
        <f>E25*D25</f>
        <v>0</v>
      </c>
      <c r="G25" s="392"/>
    </row>
    <row r="26" spans="1:7" s="291" customFormat="1" ht="12" x14ac:dyDescent="0.2">
      <c r="A26" s="287"/>
      <c r="B26" s="288"/>
      <c r="C26" s="332"/>
      <c r="D26" s="289"/>
      <c r="E26" s="290"/>
      <c r="F26" s="290"/>
      <c r="G26" s="392"/>
    </row>
    <row r="27" spans="1:7" s="291" customFormat="1" ht="36" x14ac:dyDescent="0.2">
      <c r="A27" s="287">
        <v>5</v>
      </c>
      <c r="B27" s="288" t="s">
        <v>608</v>
      </c>
      <c r="C27" s="332" t="s">
        <v>604</v>
      </c>
      <c r="D27" s="289">
        <v>1</v>
      </c>
      <c r="E27" s="292"/>
      <c r="F27" s="292">
        <f>E27*D27</f>
        <v>0</v>
      </c>
      <c r="G27" s="392"/>
    </row>
    <row r="28" spans="1:7" s="291" customFormat="1" ht="12" x14ac:dyDescent="0.2">
      <c r="A28" s="287"/>
      <c r="B28" s="288"/>
      <c r="C28" s="332"/>
      <c r="D28" s="289"/>
      <c r="E28" s="290"/>
      <c r="F28" s="290"/>
      <c r="G28" s="392"/>
    </row>
    <row r="29" spans="1:7" s="291" customFormat="1" ht="12" x14ac:dyDescent="0.2">
      <c r="A29" s="287">
        <v>6</v>
      </c>
      <c r="B29" s="288" t="s">
        <v>609</v>
      </c>
      <c r="C29" s="332" t="s">
        <v>604</v>
      </c>
      <c r="D29" s="289">
        <v>1</v>
      </c>
      <c r="E29" s="292"/>
      <c r="F29" s="292">
        <f>E29*D29</f>
        <v>0</v>
      </c>
      <c r="G29" s="392"/>
    </row>
    <row r="30" spans="1:7" s="291" customFormat="1" ht="12" x14ac:dyDescent="0.2">
      <c r="A30" s="287"/>
      <c r="B30" s="288"/>
      <c r="C30" s="332"/>
      <c r="D30" s="289"/>
      <c r="E30" s="290"/>
      <c r="F30" s="292"/>
      <c r="G30" s="392"/>
    </row>
    <row r="31" spans="1:7" s="291" customFormat="1" ht="12" x14ac:dyDescent="0.2">
      <c r="A31" s="287">
        <v>7</v>
      </c>
      <c r="B31" s="288" t="s">
        <v>610</v>
      </c>
      <c r="C31" s="332" t="s">
        <v>604</v>
      </c>
      <c r="D31" s="289">
        <v>1</v>
      </c>
      <c r="E31" s="292"/>
      <c r="F31" s="292">
        <f>E31*D31</f>
        <v>0</v>
      </c>
      <c r="G31" s="392"/>
    </row>
    <row r="32" spans="1:7" s="291" customFormat="1" ht="12" x14ac:dyDescent="0.2">
      <c r="A32" s="287"/>
      <c r="B32" s="288"/>
      <c r="C32" s="332"/>
      <c r="D32" s="289"/>
      <c r="E32" s="290"/>
      <c r="F32" s="290"/>
      <c r="G32" s="392"/>
    </row>
    <row r="33" spans="1:7" s="291" customFormat="1" ht="24" x14ac:dyDescent="0.2">
      <c r="A33" s="287">
        <v>8</v>
      </c>
      <c r="B33" s="288" t="s">
        <v>611</v>
      </c>
      <c r="C33" s="332" t="s">
        <v>604</v>
      </c>
      <c r="D33" s="289">
        <v>1</v>
      </c>
      <c r="E33" s="292"/>
      <c r="F33" s="292">
        <f>E33*D33</f>
        <v>0</v>
      </c>
      <c r="G33" s="392"/>
    </row>
    <row r="34" spans="1:7" s="291" customFormat="1" ht="12" x14ac:dyDescent="0.2">
      <c r="A34" s="287"/>
      <c r="B34" s="288"/>
      <c r="C34" s="332"/>
      <c r="D34" s="289"/>
      <c r="E34" s="290"/>
      <c r="F34" s="292"/>
      <c r="G34" s="392"/>
    </row>
    <row r="35" spans="1:7" s="136" customFormat="1" ht="12" x14ac:dyDescent="0.2">
      <c r="A35" s="435" t="s">
        <v>721</v>
      </c>
      <c r="B35" s="293"/>
      <c r="C35" s="333"/>
      <c r="D35" s="294"/>
      <c r="E35" s="295"/>
      <c r="F35" s="438">
        <f>SUM(F18:F34)</f>
        <v>0</v>
      </c>
      <c r="G35" s="436"/>
    </row>
    <row r="36" spans="1:7" s="291" customFormat="1" ht="12" x14ac:dyDescent="0.2">
      <c r="A36" s="302"/>
      <c r="B36" s="5"/>
      <c r="C36" s="334"/>
      <c r="D36" s="303"/>
      <c r="E36" s="437"/>
      <c r="F36" s="304"/>
      <c r="G36" s="399"/>
    </row>
    <row r="37" spans="1:7" s="291" customFormat="1" ht="12" x14ac:dyDescent="0.2">
      <c r="A37" s="435">
        <v>2</v>
      </c>
      <c r="B37" s="293" t="s">
        <v>612</v>
      </c>
      <c r="C37" s="333"/>
      <c r="D37" s="294"/>
      <c r="E37" s="295"/>
      <c r="F37" s="438"/>
      <c r="G37" s="436"/>
    </row>
    <row r="38" spans="1:7" s="291" customFormat="1" ht="12" x14ac:dyDescent="0.2">
      <c r="A38" s="287"/>
      <c r="B38" s="288"/>
      <c r="C38" s="332"/>
      <c r="D38" s="289"/>
      <c r="E38" s="292"/>
      <c r="F38" s="292"/>
      <c r="G38" s="392"/>
    </row>
    <row r="39" spans="1:7" s="291" customFormat="1" ht="48" x14ac:dyDescent="0.2">
      <c r="A39" s="296" t="s">
        <v>613</v>
      </c>
      <c r="B39" s="288" t="s">
        <v>700</v>
      </c>
      <c r="C39" s="332"/>
      <c r="D39" s="289"/>
      <c r="E39" s="292"/>
      <c r="F39" s="292"/>
      <c r="G39" s="392"/>
    </row>
    <row r="40" spans="1:7" s="291" customFormat="1" ht="12" x14ac:dyDescent="0.2">
      <c r="A40" s="297"/>
      <c r="B40" s="288" t="s">
        <v>614</v>
      </c>
      <c r="C40" s="332" t="s">
        <v>22</v>
      </c>
      <c r="D40" s="289">
        <v>1</v>
      </c>
      <c r="E40" s="292"/>
      <c r="F40" s="292"/>
      <c r="G40" s="392"/>
    </row>
    <row r="41" spans="1:7" s="291" customFormat="1" ht="12" x14ac:dyDescent="0.2">
      <c r="A41" s="287"/>
      <c r="B41" s="288"/>
      <c r="C41" s="332"/>
      <c r="D41" s="289"/>
      <c r="E41" s="292"/>
      <c r="F41" s="292"/>
      <c r="G41" s="392"/>
    </row>
    <row r="42" spans="1:7" s="291" customFormat="1" ht="24" x14ac:dyDescent="0.2">
      <c r="A42" s="297"/>
      <c r="B42" s="288" t="s">
        <v>615</v>
      </c>
      <c r="C42" s="332" t="s">
        <v>22</v>
      </c>
      <c r="D42" s="289">
        <v>1</v>
      </c>
      <c r="E42" s="292"/>
      <c r="F42" s="292"/>
      <c r="G42" s="392"/>
    </row>
    <row r="43" spans="1:7" s="291" customFormat="1" ht="12" x14ac:dyDescent="0.2">
      <c r="A43" s="287"/>
      <c r="B43" s="288"/>
      <c r="C43" s="332"/>
      <c r="D43" s="289"/>
      <c r="E43" s="292"/>
      <c r="F43" s="292"/>
      <c r="G43" s="392"/>
    </row>
    <row r="44" spans="1:7" s="291" customFormat="1" ht="24" x14ac:dyDescent="0.2">
      <c r="A44" s="297"/>
      <c r="B44" s="288" t="s">
        <v>616</v>
      </c>
      <c r="C44" s="332" t="s">
        <v>22</v>
      </c>
      <c r="D44" s="289">
        <v>1</v>
      </c>
      <c r="E44" s="292"/>
      <c r="F44" s="292"/>
      <c r="G44" s="392"/>
    </row>
    <row r="45" spans="1:7" s="291" customFormat="1" ht="12" x14ac:dyDescent="0.2">
      <c r="A45" s="287"/>
      <c r="B45" s="288"/>
      <c r="C45" s="332"/>
      <c r="D45" s="289"/>
      <c r="E45" s="292"/>
      <c r="F45" s="292"/>
      <c r="G45" s="392"/>
    </row>
    <row r="46" spans="1:7" s="291" customFormat="1" ht="24" x14ac:dyDescent="0.2">
      <c r="A46" s="297"/>
      <c r="B46" s="288" t="s">
        <v>617</v>
      </c>
      <c r="C46" s="332" t="s">
        <v>22</v>
      </c>
      <c r="D46" s="289">
        <v>1</v>
      </c>
      <c r="E46" s="292"/>
      <c r="F46" s="292"/>
      <c r="G46" s="392"/>
    </row>
    <row r="47" spans="1:7" s="291" customFormat="1" ht="12" x14ac:dyDescent="0.2">
      <c r="A47" s="287"/>
      <c r="B47" s="288"/>
      <c r="C47" s="332"/>
      <c r="D47" s="289"/>
      <c r="E47" s="292"/>
      <c r="F47" s="292"/>
      <c r="G47" s="392"/>
    </row>
    <row r="48" spans="1:7" s="291" customFormat="1" ht="24" x14ac:dyDescent="0.2">
      <c r="A48" s="297"/>
      <c r="B48" s="306" t="s">
        <v>618</v>
      </c>
      <c r="C48" s="332" t="s">
        <v>22</v>
      </c>
      <c r="D48" s="289">
        <v>1</v>
      </c>
      <c r="E48" s="292"/>
      <c r="F48" s="292"/>
      <c r="G48" s="392"/>
    </row>
    <row r="49" spans="1:7" s="291" customFormat="1" ht="12" x14ac:dyDescent="0.2">
      <c r="A49" s="287"/>
      <c r="B49" s="288"/>
      <c r="C49" s="332"/>
      <c r="D49" s="289"/>
      <c r="E49" s="292"/>
      <c r="F49" s="292"/>
      <c r="G49" s="392"/>
    </row>
    <row r="50" spans="1:7" s="291" customFormat="1" ht="24" x14ac:dyDescent="0.2">
      <c r="A50" s="297"/>
      <c r="B50" s="288" t="s">
        <v>619</v>
      </c>
      <c r="C50" s="332" t="s">
        <v>22</v>
      </c>
      <c r="D50" s="289">
        <v>12</v>
      </c>
      <c r="E50" s="292"/>
      <c r="F50" s="292"/>
      <c r="G50" s="392"/>
    </row>
    <row r="51" spans="1:7" s="291" customFormat="1" ht="12" x14ac:dyDescent="0.2">
      <c r="A51" s="287"/>
      <c r="B51" s="288"/>
      <c r="C51" s="332"/>
      <c r="D51" s="289"/>
      <c r="E51" s="292"/>
      <c r="F51" s="292"/>
      <c r="G51" s="392"/>
    </row>
    <row r="52" spans="1:7" s="291" customFormat="1" ht="24" x14ac:dyDescent="0.2">
      <c r="A52" s="297"/>
      <c r="B52" s="288" t="s">
        <v>620</v>
      </c>
      <c r="C52" s="332" t="s">
        <v>22</v>
      </c>
      <c r="D52" s="289">
        <v>7</v>
      </c>
      <c r="E52" s="292"/>
      <c r="F52" s="292"/>
      <c r="G52" s="392"/>
    </row>
    <row r="53" spans="1:7" s="291" customFormat="1" ht="12" x14ac:dyDescent="0.2">
      <c r="A53" s="287"/>
      <c r="B53" s="288"/>
      <c r="C53" s="332"/>
      <c r="D53" s="289"/>
      <c r="E53" s="292"/>
      <c r="F53" s="292"/>
      <c r="G53" s="392"/>
    </row>
    <row r="54" spans="1:7" s="291" customFormat="1" ht="12" x14ac:dyDescent="0.2">
      <c r="A54" s="297"/>
      <c r="B54" s="288" t="s">
        <v>621</v>
      </c>
      <c r="C54" s="332" t="s">
        <v>22</v>
      </c>
      <c r="D54" s="289">
        <v>1</v>
      </c>
      <c r="E54" s="292"/>
      <c r="F54" s="292"/>
      <c r="G54" s="392"/>
    </row>
    <row r="55" spans="1:7" s="291" customFormat="1" ht="12" x14ac:dyDescent="0.2">
      <c r="A55" s="287"/>
      <c r="B55" s="288"/>
      <c r="C55" s="332"/>
      <c r="D55" s="289"/>
      <c r="E55" s="292"/>
      <c r="F55" s="292"/>
      <c r="G55" s="392"/>
    </row>
    <row r="56" spans="1:7" s="291" customFormat="1" ht="12" x14ac:dyDescent="0.2">
      <c r="A56" s="297"/>
      <c r="B56" s="288" t="s">
        <v>622</v>
      </c>
      <c r="C56" s="332" t="s">
        <v>22</v>
      </c>
      <c r="D56" s="289">
        <v>60</v>
      </c>
      <c r="E56" s="292"/>
      <c r="F56" s="292"/>
      <c r="G56" s="392"/>
    </row>
    <row r="57" spans="1:7" s="291" customFormat="1" ht="12" x14ac:dyDescent="0.2">
      <c r="A57" s="287"/>
      <c r="B57" s="288"/>
      <c r="C57" s="332"/>
      <c r="D57" s="289"/>
      <c r="E57" s="292"/>
      <c r="F57" s="292"/>
      <c r="G57" s="392"/>
    </row>
    <row r="58" spans="1:7" s="291" customFormat="1" ht="24" x14ac:dyDescent="0.2">
      <c r="A58" s="297"/>
      <c r="B58" s="288" t="s">
        <v>623</v>
      </c>
      <c r="C58" s="332" t="s">
        <v>604</v>
      </c>
      <c r="D58" s="289">
        <v>1</v>
      </c>
      <c r="E58" s="292"/>
      <c r="F58" s="292"/>
      <c r="G58" s="392"/>
    </row>
    <row r="59" spans="1:7" s="291" customFormat="1" ht="12" x14ac:dyDescent="0.2">
      <c r="A59" s="287"/>
      <c r="B59" s="288"/>
      <c r="C59" s="332"/>
      <c r="D59" s="289"/>
      <c r="E59" s="292"/>
      <c r="F59" s="292"/>
      <c r="G59" s="392"/>
    </row>
    <row r="60" spans="1:7" s="291" customFormat="1" ht="72" x14ac:dyDescent="0.2">
      <c r="A60" s="297"/>
      <c r="B60" s="288" t="s">
        <v>624</v>
      </c>
      <c r="C60" s="332" t="s">
        <v>604</v>
      </c>
      <c r="D60" s="289">
        <v>1</v>
      </c>
      <c r="E60" s="292"/>
      <c r="F60" s="292"/>
      <c r="G60" s="392"/>
    </row>
    <row r="61" spans="1:7" s="291" customFormat="1" ht="12" x14ac:dyDescent="0.2">
      <c r="A61" s="287"/>
      <c r="B61" s="288"/>
      <c r="C61" s="332"/>
      <c r="D61" s="289"/>
      <c r="E61" s="292"/>
      <c r="F61" s="292"/>
      <c r="G61" s="392"/>
    </row>
    <row r="62" spans="1:7" s="291" customFormat="1" ht="36" x14ac:dyDescent="0.2">
      <c r="A62" s="297"/>
      <c r="B62" s="288" t="s">
        <v>625</v>
      </c>
      <c r="C62" s="332" t="s">
        <v>604</v>
      </c>
      <c r="D62" s="289">
        <v>1</v>
      </c>
      <c r="E62" s="292"/>
      <c r="F62" s="292"/>
      <c r="G62" s="392"/>
    </row>
    <row r="63" spans="1:7" s="291" customFormat="1" ht="12" x14ac:dyDescent="0.2">
      <c r="A63" s="287"/>
      <c r="B63" s="2"/>
      <c r="C63" s="23"/>
      <c r="D63" s="299"/>
      <c r="E63" s="300"/>
      <c r="F63" s="300"/>
      <c r="G63" s="392"/>
    </row>
    <row r="64" spans="1:7" s="291" customFormat="1" ht="12" x14ac:dyDescent="0.2">
      <c r="A64" s="298"/>
      <c r="B64" s="307"/>
      <c r="C64" s="85" t="s">
        <v>604</v>
      </c>
      <c r="D64" s="308">
        <v>1</v>
      </c>
      <c r="E64" s="309"/>
      <c r="F64" s="309">
        <f>E64*D64</f>
        <v>0</v>
      </c>
      <c r="G64" s="392"/>
    </row>
    <row r="65" spans="1:7" s="291" customFormat="1" ht="12" x14ac:dyDescent="0.2">
      <c r="A65" s="287"/>
      <c r="B65" s="288"/>
      <c r="C65" s="332"/>
      <c r="D65" s="289"/>
      <c r="E65" s="292"/>
      <c r="F65" s="292"/>
      <c r="G65" s="392"/>
    </row>
    <row r="66" spans="1:7" s="291" customFormat="1" ht="48" x14ac:dyDescent="0.2">
      <c r="A66" s="287">
        <v>2</v>
      </c>
      <c r="B66" s="288" t="s">
        <v>713</v>
      </c>
      <c r="C66" s="332"/>
      <c r="D66" s="289"/>
      <c r="E66" s="292"/>
      <c r="F66" s="292"/>
      <c r="G66" s="392"/>
    </row>
    <row r="67" spans="1:7" s="291" customFormat="1" ht="12" x14ac:dyDescent="0.2">
      <c r="A67" s="287"/>
      <c r="B67" s="288"/>
      <c r="C67" s="332"/>
      <c r="D67" s="289"/>
      <c r="E67" s="292"/>
      <c r="F67" s="292"/>
      <c r="G67" s="392"/>
    </row>
    <row r="68" spans="1:7" s="291" customFormat="1" ht="24" x14ac:dyDescent="0.2">
      <c r="A68" s="297"/>
      <c r="B68" s="288" t="s">
        <v>626</v>
      </c>
      <c r="C68" s="332" t="s">
        <v>22</v>
      </c>
      <c r="D68" s="289">
        <v>1</v>
      </c>
      <c r="E68" s="292"/>
      <c r="F68" s="292"/>
      <c r="G68" s="392"/>
    </row>
    <row r="69" spans="1:7" s="291" customFormat="1" ht="12" x14ac:dyDescent="0.2">
      <c r="A69" s="287"/>
      <c r="B69" s="288"/>
      <c r="C69" s="332"/>
      <c r="D69" s="289"/>
      <c r="E69" s="292"/>
      <c r="F69" s="292"/>
      <c r="G69" s="392"/>
    </row>
    <row r="70" spans="1:7" s="291" customFormat="1" ht="24" x14ac:dyDescent="0.2">
      <c r="A70" s="297"/>
      <c r="B70" s="288" t="s">
        <v>627</v>
      </c>
      <c r="C70" s="332" t="s">
        <v>22</v>
      </c>
      <c r="D70" s="289">
        <v>1</v>
      </c>
      <c r="E70" s="292"/>
      <c r="F70" s="292"/>
      <c r="G70" s="392"/>
    </row>
    <row r="71" spans="1:7" s="291" customFormat="1" ht="12" x14ac:dyDescent="0.2">
      <c r="A71" s="287"/>
      <c r="B71" s="288"/>
      <c r="C71" s="332"/>
      <c r="D71" s="289"/>
      <c r="E71" s="292"/>
      <c r="F71" s="292"/>
      <c r="G71" s="392"/>
    </row>
    <row r="72" spans="1:7" s="291" customFormat="1" ht="24" x14ac:dyDescent="0.2">
      <c r="A72" s="297"/>
      <c r="B72" s="288" t="s">
        <v>617</v>
      </c>
      <c r="C72" s="332" t="s">
        <v>22</v>
      </c>
      <c r="D72" s="289">
        <v>1</v>
      </c>
      <c r="E72" s="292"/>
      <c r="F72" s="292"/>
      <c r="G72" s="392"/>
    </row>
    <row r="73" spans="1:7" s="291" customFormat="1" ht="12" x14ac:dyDescent="0.2">
      <c r="A73" s="287"/>
      <c r="B73" s="288"/>
      <c r="C73" s="332"/>
      <c r="D73" s="289"/>
      <c r="E73" s="292"/>
      <c r="F73" s="292"/>
      <c r="G73" s="392"/>
    </row>
    <row r="74" spans="1:7" s="291" customFormat="1" ht="24" x14ac:dyDescent="0.2">
      <c r="A74" s="297"/>
      <c r="B74" s="288" t="s">
        <v>618</v>
      </c>
      <c r="C74" s="332" t="s">
        <v>22</v>
      </c>
      <c r="D74" s="289">
        <v>2</v>
      </c>
      <c r="E74" s="292"/>
      <c r="F74" s="292"/>
      <c r="G74" s="392"/>
    </row>
    <row r="75" spans="1:7" s="291" customFormat="1" ht="12" x14ac:dyDescent="0.2">
      <c r="A75" s="287"/>
      <c r="B75" s="288"/>
      <c r="C75" s="332"/>
      <c r="D75" s="289"/>
      <c r="E75" s="292"/>
      <c r="F75" s="292"/>
      <c r="G75" s="392"/>
    </row>
    <row r="76" spans="1:7" s="291" customFormat="1" ht="24" x14ac:dyDescent="0.2">
      <c r="A76" s="297"/>
      <c r="B76" s="288" t="s">
        <v>628</v>
      </c>
      <c r="C76" s="332" t="s">
        <v>22</v>
      </c>
      <c r="D76" s="289">
        <v>1</v>
      </c>
      <c r="E76" s="292"/>
      <c r="F76" s="292"/>
      <c r="G76" s="392"/>
    </row>
    <row r="77" spans="1:7" s="291" customFormat="1" ht="12" x14ac:dyDescent="0.2">
      <c r="A77" s="287"/>
      <c r="B77" s="288"/>
      <c r="C77" s="332"/>
      <c r="D77" s="289"/>
      <c r="E77" s="292"/>
      <c r="F77" s="292"/>
      <c r="G77" s="392"/>
    </row>
    <row r="78" spans="1:7" s="291" customFormat="1" ht="24" x14ac:dyDescent="0.2">
      <c r="A78" s="297"/>
      <c r="B78" s="288" t="s">
        <v>629</v>
      </c>
      <c r="C78" s="332" t="s">
        <v>22</v>
      </c>
      <c r="D78" s="289">
        <v>2</v>
      </c>
      <c r="E78" s="292"/>
      <c r="F78" s="292"/>
      <c r="G78" s="392"/>
    </row>
    <row r="79" spans="1:7" s="291" customFormat="1" ht="12" x14ac:dyDescent="0.2">
      <c r="A79" s="287"/>
      <c r="B79" s="288"/>
      <c r="C79" s="332"/>
      <c r="D79" s="289"/>
      <c r="E79" s="292"/>
      <c r="F79" s="292"/>
      <c r="G79" s="392"/>
    </row>
    <row r="80" spans="1:7" s="291" customFormat="1" ht="24" x14ac:dyDescent="0.2">
      <c r="A80" s="297"/>
      <c r="B80" s="288" t="s">
        <v>619</v>
      </c>
      <c r="C80" s="332" t="s">
        <v>22</v>
      </c>
      <c r="D80" s="289">
        <v>30</v>
      </c>
      <c r="E80" s="292"/>
      <c r="F80" s="292"/>
      <c r="G80" s="392"/>
    </row>
    <row r="81" spans="1:7" s="291" customFormat="1" ht="12" x14ac:dyDescent="0.2">
      <c r="A81" s="287"/>
      <c r="B81" s="288"/>
      <c r="C81" s="332"/>
      <c r="D81" s="289"/>
      <c r="E81" s="292"/>
      <c r="F81" s="292"/>
      <c r="G81" s="392"/>
    </row>
    <row r="82" spans="1:7" s="291" customFormat="1" ht="24" x14ac:dyDescent="0.2">
      <c r="A82" s="297"/>
      <c r="B82" s="288" t="s">
        <v>620</v>
      </c>
      <c r="C82" s="332" t="s">
        <v>22</v>
      </c>
      <c r="D82" s="289">
        <v>16</v>
      </c>
      <c r="E82" s="292"/>
      <c r="F82" s="292"/>
      <c r="G82" s="392"/>
    </row>
    <row r="83" spans="1:7" s="291" customFormat="1" ht="12" x14ac:dyDescent="0.2">
      <c r="A83" s="287"/>
      <c r="B83" s="288"/>
      <c r="C83" s="332"/>
      <c r="D83" s="289"/>
      <c r="E83" s="292"/>
      <c r="F83" s="292"/>
      <c r="G83" s="392"/>
    </row>
    <row r="84" spans="1:7" s="291" customFormat="1" ht="12" x14ac:dyDescent="0.2">
      <c r="A84" s="297"/>
      <c r="B84" s="288" t="s">
        <v>630</v>
      </c>
      <c r="C84" s="332" t="s">
        <v>22</v>
      </c>
      <c r="D84" s="289">
        <v>1</v>
      </c>
      <c r="E84" s="292"/>
      <c r="F84" s="292"/>
      <c r="G84" s="392"/>
    </row>
    <row r="85" spans="1:7" s="291" customFormat="1" ht="12" x14ac:dyDescent="0.2">
      <c r="A85" s="287"/>
      <c r="B85" s="288"/>
      <c r="C85" s="332"/>
      <c r="D85" s="289"/>
      <c r="E85" s="292"/>
      <c r="F85" s="292"/>
      <c r="G85" s="392"/>
    </row>
    <row r="86" spans="1:7" s="291" customFormat="1" ht="24" x14ac:dyDescent="0.2">
      <c r="A86" s="297"/>
      <c r="B86" s="288" t="s">
        <v>631</v>
      </c>
      <c r="C86" s="332" t="s">
        <v>22</v>
      </c>
      <c r="D86" s="289">
        <v>1</v>
      </c>
      <c r="E86" s="292"/>
      <c r="F86" s="292"/>
      <c r="G86" s="392"/>
    </row>
    <row r="87" spans="1:7" s="291" customFormat="1" ht="12" x14ac:dyDescent="0.2">
      <c r="A87" s="287"/>
      <c r="B87" s="288"/>
      <c r="C87" s="332"/>
      <c r="D87" s="289"/>
      <c r="E87" s="292"/>
      <c r="F87" s="292"/>
      <c r="G87" s="392"/>
    </row>
    <row r="88" spans="1:7" s="291" customFormat="1" ht="12" x14ac:dyDescent="0.2">
      <c r="A88" s="297"/>
      <c r="B88" s="288" t="s">
        <v>632</v>
      </c>
      <c r="C88" s="332" t="s">
        <v>22</v>
      </c>
      <c r="D88" s="289">
        <v>1</v>
      </c>
      <c r="E88" s="292"/>
      <c r="F88" s="292"/>
      <c r="G88" s="392"/>
    </row>
    <row r="89" spans="1:7" s="291" customFormat="1" ht="12" x14ac:dyDescent="0.2">
      <c r="A89" s="287"/>
      <c r="B89" s="288"/>
      <c r="C89" s="332"/>
      <c r="D89" s="289"/>
      <c r="E89" s="292"/>
      <c r="F89" s="292"/>
      <c r="G89" s="392"/>
    </row>
    <row r="90" spans="1:7" s="291" customFormat="1" ht="12" x14ac:dyDescent="0.2">
      <c r="A90" s="297"/>
      <c r="B90" s="288" t="s">
        <v>622</v>
      </c>
      <c r="C90" s="332" t="s">
        <v>22</v>
      </c>
      <c r="D90" s="289">
        <v>120</v>
      </c>
      <c r="E90" s="292"/>
      <c r="F90" s="292"/>
      <c r="G90" s="392"/>
    </row>
    <row r="91" spans="1:7" s="291" customFormat="1" ht="12" x14ac:dyDescent="0.2">
      <c r="A91" s="287"/>
      <c r="B91" s="288"/>
      <c r="C91" s="332"/>
      <c r="D91" s="289"/>
      <c r="E91" s="292"/>
      <c r="F91" s="292"/>
      <c r="G91" s="392"/>
    </row>
    <row r="92" spans="1:7" s="291" customFormat="1" ht="24" x14ac:dyDescent="0.2">
      <c r="A92" s="297"/>
      <c r="B92" s="288" t="s">
        <v>623</v>
      </c>
      <c r="C92" s="332" t="s">
        <v>604</v>
      </c>
      <c r="D92" s="289">
        <v>1</v>
      </c>
      <c r="E92" s="292"/>
      <c r="F92" s="292"/>
      <c r="G92" s="392"/>
    </row>
    <row r="93" spans="1:7" s="291" customFormat="1" ht="12" x14ac:dyDescent="0.2">
      <c r="A93" s="287"/>
      <c r="B93" s="288"/>
      <c r="C93" s="332"/>
      <c r="D93" s="289"/>
      <c r="E93" s="292"/>
      <c r="F93" s="292"/>
      <c r="G93" s="392"/>
    </row>
    <row r="94" spans="1:7" s="291" customFormat="1" ht="72" x14ac:dyDescent="0.2">
      <c r="A94" s="297"/>
      <c r="B94" s="288" t="s">
        <v>624</v>
      </c>
      <c r="C94" s="332" t="s">
        <v>604</v>
      </c>
      <c r="D94" s="289">
        <v>1</v>
      </c>
      <c r="E94" s="292"/>
      <c r="F94" s="292"/>
      <c r="G94" s="392"/>
    </row>
    <row r="95" spans="1:7" s="291" customFormat="1" ht="12" x14ac:dyDescent="0.2">
      <c r="A95" s="287"/>
      <c r="B95" s="288"/>
      <c r="C95" s="332"/>
      <c r="D95" s="289"/>
      <c r="E95" s="292"/>
      <c r="F95" s="292"/>
      <c r="G95" s="392"/>
    </row>
    <row r="96" spans="1:7" s="291" customFormat="1" ht="36" x14ac:dyDescent="0.2">
      <c r="A96" s="297"/>
      <c r="B96" s="288" t="s">
        <v>625</v>
      </c>
      <c r="C96" s="332" t="s">
        <v>604</v>
      </c>
      <c r="D96" s="289">
        <v>1</v>
      </c>
      <c r="E96" s="292"/>
      <c r="F96" s="292"/>
      <c r="G96" s="392"/>
    </row>
    <row r="97" spans="1:7" s="291" customFormat="1" ht="12" x14ac:dyDescent="0.2">
      <c r="A97" s="287"/>
      <c r="B97" s="2"/>
      <c r="C97" s="23"/>
      <c r="D97" s="299"/>
      <c r="E97" s="292"/>
      <c r="F97" s="292"/>
      <c r="G97" s="392"/>
    </row>
    <row r="98" spans="1:7" s="291" customFormat="1" ht="12" x14ac:dyDescent="0.2">
      <c r="A98" s="298"/>
      <c r="B98" s="307"/>
      <c r="C98" s="85" t="s">
        <v>604</v>
      </c>
      <c r="D98" s="308">
        <v>1</v>
      </c>
      <c r="E98" s="309"/>
      <c r="F98" s="309">
        <f>E98*D98</f>
        <v>0</v>
      </c>
      <c r="G98" s="392"/>
    </row>
    <row r="99" spans="1:7" s="291" customFormat="1" ht="12" x14ac:dyDescent="0.2">
      <c r="A99" s="297"/>
      <c r="B99" s="288"/>
      <c r="C99" s="332"/>
      <c r="D99" s="289"/>
      <c r="E99" s="292"/>
      <c r="F99" s="292"/>
      <c r="G99" s="392"/>
    </row>
    <row r="100" spans="1:7" s="291" customFormat="1" ht="36" x14ac:dyDescent="0.2">
      <c r="A100" s="287">
        <v>3</v>
      </c>
      <c r="B100" s="288" t="s">
        <v>714</v>
      </c>
      <c r="C100" s="332"/>
      <c r="D100" s="289"/>
      <c r="E100" s="292"/>
      <c r="F100" s="292"/>
      <c r="G100" s="392"/>
    </row>
    <row r="101" spans="1:7" s="291" customFormat="1" ht="12" x14ac:dyDescent="0.2">
      <c r="A101" s="287"/>
      <c r="B101" s="288"/>
      <c r="C101" s="332"/>
      <c r="D101" s="289"/>
      <c r="E101" s="292"/>
      <c r="F101" s="292"/>
      <c r="G101" s="392"/>
    </row>
    <row r="102" spans="1:7" s="291" customFormat="1" ht="24" x14ac:dyDescent="0.2">
      <c r="A102" s="297"/>
      <c r="B102" s="288" t="s">
        <v>619</v>
      </c>
      <c r="C102" s="332" t="s">
        <v>22</v>
      </c>
      <c r="D102" s="289">
        <v>1</v>
      </c>
      <c r="E102" s="292"/>
      <c r="F102" s="292"/>
      <c r="G102" s="392"/>
    </row>
    <row r="103" spans="1:7" s="291" customFormat="1" ht="12" x14ac:dyDescent="0.2">
      <c r="A103" s="287"/>
      <c r="B103" s="288"/>
      <c r="C103" s="332"/>
      <c r="D103" s="289"/>
      <c r="E103" s="292"/>
      <c r="F103" s="292"/>
      <c r="G103" s="392"/>
    </row>
    <row r="104" spans="1:7" s="291" customFormat="1" ht="24" x14ac:dyDescent="0.2">
      <c r="A104" s="297"/>
      <c r="B104" s="288" t="s">
        <v>633</v>
      </c>
      <c r="C104" s="332" t="s">
        <v>22</v>
      </c>
      <c r="D104" s="289">
        <v>1</v>
      </c>
      <c r="E104" s="292"/>
      <c r="F104" s="292"/>
      <c r="G104" s="392"/>
    </row>
    <row r="105" spans="1:7" s="291" customFormat="1" ht="12" x14ac:dyDescent="0.2">
      <c r="A105" s="287"/>
      <c r="B105" s="288"/>
      <c r="C105" s="332"/>
      <c r="D105" s="289"/>
      <c r="E105" s="292"/>
      <c r="F105" s="292"/>
      <c r="G105" s="392"/>
    </row>
    <row r="106" spans="1:7" s="291" customFormat="1" ht="12" x14ac:dyDescent="0.2">
      <c r="A106" s="297"/>
      <c r="B106" s="288" t="s">
        <v>622</v>
      </c>
      <c r="C106" s="332" t="s">
        <v>22</v>
      </c>
      <c r="D106" s="289">
        <v>6</v>
      </c>
      <c r="E106" s="292"/>
      <c r="F106" s="292"/>
      <c r="G106" s="392"/>
    </row>
    <row r="107" spans="1:7" s="291" customFormat="1" ht="12" x14ac:dyDescent="0.2">
      <c r="A107" s="287"/>
      <c r="B107" s="288"/>
      <c r="C107" s="332"/>
      <c r="D107" s="289"/>
      <c r="E107" s="292"/>
      <c r="F107" s="292"/>
      <c r="G107" s="392"/>
    </row>
    <row r="108" spans="1:7" s="291" customFormat="1" ht="24" x14ac:dyDescent="0.2">
      <c r="A108" s="297"/>
      <c r="B108" s="288" t="s">
        <v>623</v>
      </c>
      <c r="C108" s="332" t="s">
        <v>604</v>
      </c>
      <c r="D108" s="289">
        <v>1</v>
      </c>
      <c r="E108" s="292"/>
      <c r="F108" s="292"/>
      <c r="G108" s="392"/>
    </row>
    <row r="109" spans="1:7" s="291" customFormat="1" ht="12" x14ac:dyDescent="0.2">
      <c r="A109" s="287"/>
      <c r="B109" s="288"/>
      <c r="C109" s="332"/>
      <c r="D109" s="289"/>
      <c r="E109" s="292"/>
      <c r="F109" s="292"/>
      <c r="G109" s="392"/>
    </row>
    <row r="110" spans="1:7" s="291" customFormat="1" ht="72" x14ac:dyDescent="0.2">
      <c r="A110" s="297"/>
      <c r="B110" s="288" t="s">
        <v>624</v>
      </c>
      <c r="C110" s="332" t="s">
        <v>604</v>
      </c>
      <c r="D110" s="289">
        <v>1</v>
      </c>
      <c r="E110" s="292"/>
      <c r="F110" s="292"/>
      <c r="G110" s="392"/>
    </row>
    <row r="111" spans="1:7" s="291" customFormat="1" ht="12" x14ac:dyDescent="0.2">
      <c r="A111" s="287"/>
      <c r="B111" s="288"/>
      <c r="C111" s="332"/>
      <c r="D111" s="289"/>
      <c r="E111" s="292"/>
      <c r="F111" s="292"/>
      <c r="G111" s="392"/>
    </row>
    <row r="112" spans="1:7" s="291" customFormat="1" ht="36" x14ac:dyDescent="0.2">
      <c r="A112" s="297"/>
      <c r="B112" s="288" t="s">
        <v>625</v>
      </c>
      <c r="C112" s="332" t="s">
        <v>604</v>
      </c>
      <c r="D112" s="289">
        <v>1</v>
      </c>
      <c r="E112" s="292"/>
      <c r="F112" s="292"/>
      <c r="G112" s="392"/>
    </row>
    <row r="113" spans="1:7" s="291" customFormat="1" ht="12" x14ac:dyDescent="0.2">
      <c r="A113" s="287"/>
      <c r="B113" s="2"/>
      <c r="C113" s="23"/>
      <c r="D113" s="299"/>
      <c r="E113" s="292"/>
      <c r="F113" s="292"/>
      <c r="G113" s="392"/>
    </row>
    <row r="114" spans="1:7" s="291" customFormat="1" ht="12" x14ac:dyDescent="0.2">
      <c r="A114" s="298"/>
      <c r="B114" s="307"/>
      <c r="C114" s="85" t="s">
        <v>604</v>
      </c>
      <c r="D114" s="308">
        <v>1</v>
      </c>
      <c r="E114" s="309"/>
      <c r="F114" s="309">
        <f>E114*D114</f>
        <v>0</v>
      </c>
      <c r="G114" s="392"/>
    </row>
    <row r="115" spans="1:7" s="291" customFormat="1" ht="12" x14ac:dyDescent="0.2">
      <c r="A115" s="287"/>
      <c r="B115" s="288"/>
      <c r="C115" s="332"/>
      <c r="D115" s="289"/>
      <c r="E115" s="292"/>
      <c r="F115" s="292"/>
      <c r="G115" s="392"/>
    </row>
    <row r="116" spans="1:7" s="291" customFormat="1" ht="12" x14ac:dyDescent="0.2">
      <c r="A116" s="287">
        <v>4</v>
      </c>
      <c r="B116" s="288" t="s">
        <v>634</v>
      </c>
      <c r="C116" s="332" t="s">
        <v>22</v>
      </c>
      <c r="D116" s="289">
        <v>12</v>
      </c>
      <c r="E116" s="292"/>
      <c r="F116" s="292">
        <f t="shared" ref="F116:F120" si="0">D116*E116</f>
        <v>0</v>
      </c>
      <c r="G116" s="392"/>
    </row>
    <row r="117" spans="1:7" s="291" customFormat="1" ht="12" x14ac:dyDescent="0.2">
      <c r="A117" s="287"/>
      <c r="B117" s="288"/>
      <c r="C117" s="332"/>
      <c r="D117" s="289"/>
      <c r="E117" s="292"/>
      <c r="F117" s="292"/>
      <c r="G117" s="392"/>
    </row>
    <row r="118" spans="1:7" s="291" customFormat="1" ht="12" x14ac:dyDescent="0.2">
      <c r="A118" s="287">
        <v>5</v>
      </c>
      <c r="B118" s="288" t="s">
        <v>635</v>
      </c>
      <c r="C118" s="332" t="s">
        <v>22</v>
      </c>
      <c r="D118" s="289">
        <v>16</v>
      </c>
      <c r="E118" s="292"/>
      <c r="F118" s="292">
        <f t="shared" si="0"/>
        <v>0</v>
      </c>
      <c r="G118" s="392"/>
    </row>
    <row r="119" spans="1:7" s="291" customFormat="1" ht="12" x14ac:dyDescent="0.2">
      <c r="A119" s="287"/>
      <c r="B119" s="288"/>
      <c r="C119" s="332"/>
      <c r="D119" s="289"/>
      <c r="E119" s="292"/>
      <c r="F119" s="292"/>
      <c r="G119" s="392"/>
    </row>
    <row r="120" spans="1:7" s="291" customFormat="1" ht="12" x14ac:dyDescent="0.2">
      <c r="A120" s="287">
        <v>6</v>
      </c>
      <c r="B120" s="288" t="s">
        <v>636</v>
      </c>
      <c r="C120" s="332" t="s">
        <v>22</v>
      </c>
      <c r="D120" s="289">
        <v>6</v>
      </c>
      <c r="E120" s="292"/>
      <c r="F120" s="292">
        <f t="shared" si="0"/>
        <v>0</v>
      </c>
      <c r="G120" s="392"/>
    </row>
    <row r="121" spans="1:7" s="291" customFormat="1" ht="12" x14ac:dyDescent="0.2">
      <c r="A121" s="287"/>
      <c r="B121" s="288"/>
      <c r="C121" s="332"/>
      <c r="D121" s="289"/>
      <c r="E121" s="292"/>
      <c r="F121" s="292"/>
      <c r="G121" s="392"/>
    </row>
    <row r="122" spans="1:7" s="291" customFormat="1" ht="24" x14ac:dyDescent="0.2">
      <c r="A122" s="287">
        <v>7</v>
      </c>
      <c r="B122" s="288" t="s">
        <v>637</v>
      </c>
      <c r="C122" s="332" t="s">
        <v>22</v>
      </c>
      <c r="D122" s="289">
        <v>6</v>
      </c>
      <c r="E122" s="292"/>
      <c r="F122" s="292">
        <f>D122*E122</f>
        <v>0</v>
      </c>
      <c r="G122" s="392"/>
    </row>
    <row r="123" spans="1:7" s="291" customFormat="1" ht="12" x14ac:dyDescent="0.2">
      <c r="A123" s="287"/>
      <c r="B123" s="288"/>
      <c r="C123" s="332"/>
      <c r="D123" s="289"/>
      <c r="E123" s="292"/>
      <c r="F123" s="292"/>
      <c r="G123" s="392"/>
    </row>
    <row r="124" spans="1:7" s="291" customFormat="1" ht="24" x14ac:dyDescent="0.2">
      <c r="A124" s="287">
        <v>8</v>
      </c>
      <c r="B124" s="288" t="s">
        <v>638</v>
      </c>
      <c r="C124" s="332" t="s">
        <v>22</v>
      </c>
      <c r="D124" s="289">
        <v>24</v>
      </c>
      <c r="E124" s="292"/>
      <c r="F124" s="292">
        <f t="shared" ref="F124:F128" si="1">D124*E124</f>
        <v>0</v>
      </c>
      <c r="G124" s="392"/>
    </row>
    <row r="125" spans="1:7" s="291" customFormat="1" ht="12" x14ac:dyDescent="0.2">
      <c r="A125" s="287"/>
      <c r="B125" s="288"/>
      <c r="C125" s="332"/>
      <c r="D125" s="289"/>
      <c r="E125" s="292"/>
      <c r="F125" s="292"/>
      <c r="G125" s="392"/>
    </row>
    <row r="126" spans="1:7" s="291" customFormat="1" ht="24" x14ac:dyDescent="0.2">
      <c r="A126" s="287">
        <v>9</v>
      </c>
      <c r="B126" s="288" t="s">
        <v>639</v>
      </c>
      <c r="C126" s="332" t="s">
        <v>22</v>
      </c>
      <c r="D126" s="289">
        <v>36</v>
      </c>
      <c r="E126" s="292"/>
      <c r="F126" s="292">
        <f>D126*E126</f>
        <v>0</v>
      </c>
      <c r="G126" s="392"/>
    </row>
    <row r="127" spans="1:7" s="291" customFormat="1" ht="12" x14ac:dyDescent="0.2">
      <c r="A127" s="287"/>
      <c r="B127" s="288"/>
      <c r="C127" s="332"/>
      <c r="D127" s="289"/>
      <c r="E127" s="292"/>
      <c r="F127" s="292"/>
      <c r="G127" s="392"/>
    </row>
    <row r="128" spans="1:7" s="291" customFormat="1" ht="24" x14ac:dyDescent="0.2">
      <c r="A128" s="287">
        <v>10</v>
      </c>
      <c r="B128" s="288" t="s">
        <v>640</v>
      </c>
      <c r="C128" s="332" t="s">
        <v>22</v>
      </c>
      <c r="D128" s="289">
        <v>16</v>
      </c>
      <c r="E128" s="292"/>
      <c r="F128" s="292">
        <f t="shared" si="1"/>
        <v>0</v>
      </c>
      <c r="G128" s="392"/>
    </row>
    <row r="129" spans="1:7" s="291" customFormat="1" ht="12" x14ac:dyDescent="0.2">
      <c r="A129" s="287"/>
      <c r="B129" s="288"/>
      <c r="C129" s="332"/>
      <c r="D129" s="289"/>
      <c r="E129" s="292"/>
      <c r="F129" s="292"/>
      <c r="G129" s="392"/>
    </row>
    <row r="130" spans="1:7" s="291" customFormat="1" ht="24" x14ac:dyDescent="0.2">
      <c r="A130" s="287">
        <v>11</v>
      </c>
      <c r="B130" s="288" t="s">
        <v>641</v>
      </c>
      <c r="C130" s="332" t="s">
        <v>22</v>
      </c>
      <c r="D130" s="289">
        <v>2</v>
      </c>
      <c r="E130" s="292"/>
      <c r="F130" s="292">
        <f>D130*E130</f>
        <v>0</v>
      </c>
      <c r="G130" s="392"/>
    </row>
    <row r="131" spans="1:7" s="291" customFormat="1" ht="12" x14ac:dyDescent="0.2">
      <c r="A131" s="287"/>
      <c r="B131" s="288"/>
      <c r="C131" s="332"/>
      <c r="D131" s="289"/>
      <c r="E131" s="292"/>
      <c r="F131" s="292"/>
      <c r="G131" s="392"/>
    </row>
    <row r="132" spans="1:7" s="291" customFormat="1" ht="36" x14ac:dyDescent="0.2">
      <c r="A132" s="287">
        <v>12</v>
      </c>
      <c r="B132" s="288" t="s">
        <v>642</v>
      </c>
      <c r="C132" s="332" t="s">
        <v>22</v>
      </c>
      <c r="D132" s="289">
        <v>5</v>
      </c>
      <c r="E132" s="292"/>
      <c r="F132" s="292">
        <f>E132*D132</f>
        <v>0</v>
      </c>
      <c r="G132" s="392"/>
    </row>
    <row r="133" spans="1:7" s="291" customFormat="1" ht="12" x14ac:dyDescent="0.2">
      <c r="A133" s="287"/>
      <c r="B133" s="288"/>
      <c r="C133" s="332"/>
      <c r="D133" s="289"/>
      <c r="E133" s="292"/>
      <c r="F133" s="292"/>
      <c r="G133" s="392"/>
    </row>
    <row r="134" spans="1:7" s="291" customFormat="1" ht="24" x14ac:dyDescent="0.2">
      <c r="A134" s="287">
        <v>13</v>
      </c>
      <c r="B134" s="288" t="s">
        <v>643</v>
      </c>
      <c r="C134" s="332" t="s">
        <v>604</v>
      </c>
      <c r="D134" s="289">
        <v>1</v>
      </c>
      <c r="E134" s="292"/>
      <c r="F134" s="292">
        <f>E134*D134</f>
        <v>0</v>
      </c>
      <c r="G134" s="392"/>
    </row>
    <row r="135" spans="1:7" s="291" customFormat="1" ht="12" x14ac:dyDescent="0.2">
      <c r="A135" s="287"/>
      <c r="B135" s="288"/>
      <c r="C135" s="332"/>
      <c r="D135" s="289"/>
      <c r="E135" s="292"/>
      <c r="F135" s="290"/>
      <c r="G135" s="392"/>
    </row>
    <row r="136" spans="1:7" s="291" customFormat="1" ht="36" x14ac:dyDescent="0.2">
      <c r="A136" s="287">
        <v>14</v>
      </c>
      <c r="B136" s="288" t="s">
        <v>644</v>
      </c>
      <c r="C136" s="332" t="s">
        <v>22</v>
      </c>
      <c r="D136" s="289">
        <v>2</v>
      </c>
      <c r="E136" s="292"/>
      <c r="F136" s="292">
        <f>E136*D136</f>
        <v>0</v>
      </c>
      <c r="G136" s="392"/>
    </row>
    <row r="137" spans="1:7" s="291" customFormat="1" ht="12" x14ac:dyDescent="0.2">
      <c r="A137" s="287"/>
      <c r="B137" s="288"/>
      <c r="C137" s="332"/>
      <c r="D137" s="289"/>
      <c r="E137" s="292"/>
      <c r="F137" s="292"/>
      <c r="G137" s="392"/>
    </row>
    <row r="138" spans="1:7" s="291" customFormat="1" ht="24" x14ac:dyDescent="0.2">
      <c r="A138" s="287">
        <v>15</v>
      </c>
      <c r="B138" s="288" t="s">
        <v>645</v>
      </c>
      <c r="C138" s="332" t="s">
        <v>22</v>
      </c>
      <c r="D138" s="289">
        <v>1</v>
      </c>
      <c r="E138" s="292"/>
      <c r="F138" s="292">
        <f>E138*D138</f>
        <v>0</v>
      </c>
      <c r="G138" s="392"/>
    </row>
    <row r="139" spans="1:7" s="291" customFormat="1" ht="12" x14ac:dyDescent="0.2">
      <c r="A139" s="287"/>
      <c r="B139" s="288"/>
      <c r="C139" s="332"/>
      <c r="D139" s="289"/>
      <c r="E139" s="292"/>
      <c r="F139" s="292"/>
      <c r="G139" s="392"/>
    </row>
    <row r="140" spans="1:7" s="291" customFormat="1" ht="24" x14ac:dyDescent="0.2">
      <c r="A140" s="287">
        <v>16</v>
      </c>
      <c r="B140" s="288" t="s">
        <v>646</v>
      </c>
      <c r="C140" s="332" t="s">
        <v>22</v>
      </c>
      <c r="D140" s="289">
        <v>10</v>
      </c>
      <c r="E140" s="292"/>
      <c r="F140" s="292">
        <f>D140*E140</f>
        <v>0</v>
      </c>
      <c r="G140" s="392"/>
    </row>
    <row r="141" spans="1:7" s="291" customFormat="1" ht="4.5" customHeight="1" x14ac:dyDescent="0.2">
      <c r="A141" s="287"/>
      <c r="B141" s="288"/>
      <c r="C141" s="332"/>
      <c r="D141" s="289"/>
      <c r="E141" s="292"/>
      <c r="F141" s="292"/>
      <c r="G141" s="392"/>
    </row>
    <row r="142" spans="1:7" s="291" customFormat="1" ht="36" x14ac:dyDescent="0.2">
      <c r="A142" s="287"/>
      <c r="B142" s="310" t="s">
        <v>715</v>
      </c>
      <c r="C142" s="332"/>
      <c r="D142" s="289"/>
      <c r="E142" s="292"/>
      <c r="F142" s="292"/>
      <c r="G142" s="392"/>
    </row>
    <row r="143" spans="1:7" s="291" customFormat="1" ht="12" x14ac:dyDescent="0.2">
      <c r="A143" s="287"/>
      <c r="B143" s="288"/>
      <c r="C143" s="332"/>
      <c r="D143" s="289"/>
      <c r="E143" s="292"/>
      <c r="F143" s="292"/>
      <c r="G143" s="392"/>
    </row>
    <row r="144" spans="1:7" s="291" customFormat="1" ht="12" x14ac:dyDescent="0.2">
      <c r="A144" s="287"/>
      <c r="B144" s="288"/>
      <c r="C144" s="332"/>
      <c r="D144" s="289"/>
      <c r="E144" s="292"/>
      <c r="F144" s="292"/>
      <c r="G144" s="392"/>
    </row>
    <row r="145" spans="1:7" s="291" customFormat="1" ht="12" x14ac:dyDescent="0.2">
      <c r="A145" s="287">
        <v>17</v>
      </c>
      <c r="B145" s="288" t="s">
        <v>647</v>
      </c>
      <c r="C145" s="332" t="s">
        <v>236</v>
      </c>
      <c r="D145" s="289">
        <v>20</v>
      </c>
      <c r="E145" s="292"/>
      <c r="F145" s="292">
        <f>E145*D145</f>
        <v>0</v>
      </c>
      <c r="G145" s="392"/>
    </row>
    <row r="146" spans="1:7" s="291" customFormat="1" ht="12" x14ac:dyDescent="0.2">
      <c r="A146" s="287"/>
      <c r="B146" s="288"/>
      <c r="C146" s="332"/>
      <c r="D146" s="289"/>
      <c r="E146" s="292"/>
      <c r="F146" s="292"/>
      <c r="G146" s="392"/>
    </row>
    <row r="147" spans="1:7" s="291" customFormat="1" ht="12" x14ac:dyDescent="0.2">
      <c r="A147" s="287">
        <v>18</v>
      </c>
      <c r="B147" s="288" t="s">
        <v>648</v>
      </c>
      <c r="C147" s="332" t="s">
        <v>236</v>
      </c>
      <c r="D147" s="289">
        <v>250</v>
      </c>
      <c r="E147" s="292"/>
      <c r="F147" s="292">
        <f>E147*D147</f>
        <v>0</v>
      </c>
      <c r="G147" s="392"/>
    </row>
    <row r="148" spans="1:7" s="291" customFormat="1" ht="12" x14ac:dyDescent="0.2">
      <c r="A148" s="287"/>
      <c r="B148" s="288"/>
      <c r="C148" s="332"/>
      <c r="D148" s="289"/>
      <c r="E148" s="292"/>
      <c r="F148" s="292"/>
      <c r="G148" s="392"/>
    </row>
    <row r="149" spans="1:7" s="291" customFormat="1" ht="12" x14ac:dyDescent="0.2">
      <c r="A149" s="287">
        <v>19</v>
      </c>
      <c r="B149" s="288" t="s">
        <v>649</v>
      </c>
      <c r="C149" s="332" t="s">
        <v>236</v>
      </c>
      <c r="D149" s="289">
        <v>300</v>
      </c>
      <c r="E149" s="292"/>
      <c r="F149" s="292">
        <f>E149*D149</f>
        <v>0</v>
      </c>
      <c r="G149" s="392"/>
    </row>
    <row r="150" spans="1:7" s="291" customFormat="1" ht="12" x14ac:dyDescent="0.2">
      <c r="A150" s="287"/>
      <c r="B150" s="288"/>
      <c r="C150" s="332"/>
      <c r="D150" s="289"/>
      <c r="E150" s="292"/>
      <c r="F150" s="292"/>
      <c r="G150" s="392"/>
    </row>
    <row r="151" spans="1:7" s="291" customFormat="1" ht="12" x14ac:dyDescent="0.2">
      <c r="A151" s="287">
        <v>20</v>
      </c>
      <c r="B151" s="288" t="s">
        <v>650</v>
      </c>
      <c r="C151" s="332" t="s">
        <v>236</v>
      </c>
      <c r="D151" s="289">
        <v>400</v>
      </c>
      <c r="E151" s="292"/>
      <c r="F151" s="292">
        <f>E151*D151</f>
        <v>0</v>
      </c>
      <c r="G151" s="392"/>
    </row>
    <row r="152" spans="1:7" s="291" customFormat="1" ht="12" x14ac:dyDescent="0.2">
      <c r="A152" s="287"/>
      <c r="B152" s="288"/>
      <c r="C152" s="332"/>
      <c r="D152" s="289"/>
      <c r="E152" s="292"/>
      <c r="F152" s="292"/>
      <c r="G152" s="392"/>
    </row>
    <row r="153" spans="1:7" s="291" customFormat="1" ht="12" x14ac:dyDescent="0.2">
      <c r="A153" s="287">
        <v>21</v>
      </c>
      <c r="B153" s="288" t="s">
        <v>651</v>
      </c>
      <c r="C153" s="332" t="s">
        <v>236</v>
      </c>
      <c r="D153" s="289">
        <v>800</v>
      </c>
      <c r="E153" s="292"/>
      <c r="F153" s="292">
        <f>E153*D153</f>
        <v>0</v>
      </c>
      <c r="G153" s="392"/>
    </row>
    <row r="154" spans="1:7" s="291" customFormat="1" ht="4.5" customHeight="1" x14ac:dyDescent="0.2">
      <c r="A154" s="287"/>
      <c r="B154" s="288"/>
      <c r="C154" s="332"/>
      <c r="D154" s="289"/>
      <c r="E154" s="292"/>
      <c r="F154" s="292"/>
      <c r="G154" s="392"/>
    </row>
    <row r="155" spans="1:7" s="291" customFormat="1" ht="48" x14ac:dyDescent="0.2">
      <c r="A155" s="297"/>
      <c r="B155" s="310" t="s">
        <v>716</v>
      </c>
      <c r="C155" s="332"/>
      <c r="D155" s="289"/>
      <c r="E155" s="292"/>
      <c r="F155" s="292"/>
      <c r="G155" s="392"/>
    </row>
    <row r="156" spans="1:7" s="291" customFormat="1" ht="12" x14ac:dyDescent="0.2">
      <c r="A156" s="297"/>
      <c r="B156" s="288"/>
      <c r="C156" s="332"/>
      <c r="D156" s="289"/>
      <c r="E156" s="292"/>
      <c r="F156" s="292"/>
      <c r="G156" s="392"/>
    </row>
    <row r="157" spans="1:7" s="291" customFormat="1" ht="24" x14ac:dyDescent="0.2">
      <c r="A157" s="287">
        <v>22</v>
      </c>
      <c r="B157" s="288" t="s">
        <v>652</v>
      </c>
      <c r="C157" s="332" t="s">
        <v>604</v>
      </c>
      <c r="D157" s="289">
        <v>1</v>
      </c>
      <c r="E157" s="292"/>
      <c r="F157" s="292">
        <f>E157*D157</f>
        <v>0</v>
      </c>
      <c r="G157" s="392"/>
    </row>
    <row r="158" spans="1:7" s="291" customFormat="1" ht="12" x14ac:dyDescent="0.2">
      <c r="A158" s="287"/>
      <c r="B158" s="288"/>
      <c r="C158" s="332"/>
      <c r="D158" s="289"/>
      <c r="E158" s="292"/>
      <c r="F158" s="292"/>
      <c r="G158" s="392"/>
    </row>
    <row r="159" spans="1:7" s="291" customFormat="1" ht="24" x14ac:dyDescent="0.2">
      <c r="A159" s="287">
        <v>24</v>
      </c>
      <c r="B159" s="288" t="s">
        <v>653</v>
      </c>
      <c r="C159" s="332" t="s">
        <v>604</v>
      </c>
      <c r="D159" s="289">
        <v>9</v>
      </c>
      <c r="E159" s="292"/>
      <c r="F159" s="292">
        <f>E159*D159</f>
        <v>0</v>
      </c>
      <c r="G159" s="392"/>
    </row>
    <row r="160" spans="1:7" s="291" customFormat="1" ht="12" x14ac:dyDescent="0.2">
      <c r="A160" s="287"/>
      <c r="B160" s="288"/>
      <c r="C160" s="332"/>
      <c r="D160" s="289"/>
      <c r="E160" s="292"/>
      <c r="F160" s="292"/>
      <c r="G160" s="392"/>
    </row>
    <row r="161" spans="1:7" s="291" customFormat="1" ht="24" x14ac:dyDescent="0.2">
      <c r="A161" s="287">
        <v>26</v>
      </c>
      <c r="B161" s="288" t="s">
        <v>654</v>
      </c>
      <c r="C161" s="332" t="s">
        <v>604</v>
      </c>
      <c r="D161" s="289">
        <v>1</v>
      </c>
      <c r="E161" s="292"/>
      <c r="F161" s="292">
        <f>E161*D161</f>
        <v>0</v>
      </c>
      <c r="G161" s="392"/>
    </row>
    <row r="162" spans="1:7" s="291" customFormat="1" ht="12" x14ac:dyDescent="0.2">
      <c r="A162" s="287"/>
      <c r="B162" s="288"/>
      <c r="C162" s="332"/>
      <c r="D162" s="289"/>
      <c r="E162" s="292"/>
      <c r="F162" s="292"/>
      <c r="G162" s="392"/>
    </row>
    <row r="163" spans="1:7" s="291" customFormat="1" ht="24" x14ac:dyDescent="0.2">
      <c r="A163" s="287">
        <v>27</v>
      </c>
      <c r="B163" s="288" t="s">
        <v>655</v>
      </c>
      <c r="C163" s="332" t="s">
        <v>604</v>
      </c>
      <c r="D163" s="289">
        <v>1</v>
      </c>
      <c r="E163" s="292"/>
      <c r="F163" s="292">
        <f>E163*D163</f>
        <v>0</v>
      </c>
      <c r="G163" s="392"/>
    </row>
    <row r="164" spans="1:7" s="291" customFormat="1" ht="12" x14ac:dyDescent="0.2">
      <c r="A164" s="287"/>
      <c r="B164" s="288"/>
      <c r="C164" s="332"/>
      <c r="D164" s="289"/>
      <c r="E164" s="292"/>
      <c r="F164" s="292"/>
      <c r="G164" s="392"/>
    </row>
    <row r="165" spans="1:7" s="291" customFormat="1" ht="13.5" x14ac:dyDescent="0.2">
      <c r="A165" s="287">
        <v>28</v>
      </c>
      <c r="B165" s="288" t="s">
        <v>701</v>
      </c>
      <c r="C165" s="332" t="s">
        <v>236</v>
      </c>
      <c r="D165" s="289">
        <v>100</v>
      </c>
      <c r="E165" s="292"/>
      <c r="F165" s="292">
        <f t="shared" ref="F165:F185" si="2">D165*E165</f>
        <v>0</v>
      </c>
      <c r="G165" s="392"/>
    </row>
    <row r="166" spans="1:7" s="291" customFormat="1" ht="12" x14ac:dyDescent="0.2">
      <c r="A166" s="287"/>
      <c r="C166" s="332"/>
      <c r="E166" s="292"/>
      <c r="F166" s="292"/>
      <c r="G166" s="392"/>
    </row>
    <row r="167" spans="1:7" s="291" customFormat="1" ht="13.5" x14ac:dyDescent="0.2">
      <c r="A167" s="287">
        <v>29</v>
      </c>
      <c r="B167" s="288" t="s">
        <v>702</v>
      </c>
      <c r="C167" s="332" t="s">
        <v>236</v>
      </c>
      <c r="D167" s="289">
        <v>60</v>
      </c>
      <c r="E167" s="292"/>
      <c r="F167" s="292">
        <f t="shared" si="2"/>
        <v>0</v>
      </c>
      <c r="G167" s="392"/>
    </row>
    <row r="168" spans="1:7" s="291" customFormat="1" ht="12" x14ac:dyDescent="0.2">
      <c r="A168" s="287"/>
      <c r="B168" s="288"/>
      <c r="C168" s="332"/>
      <c r="D168" s="289"/>
      <c r="E168" s="292"/>
      <c r="F168" s="292"/>
      <c r="G168" s="392"/>
    </row>
    <row r="169" spans="1:7" s="291" customFormat="1" ht="13.5" x14ac:dyDescent="0.2">
      <c r="A169" s="287">
        <v>30</v>
      </c>
      <c r="B169" s="288" t="s">
        <v>703</v>
      </c>
      <c r="C169" s="332" t="s">
        <v>236</v>
      </c>
      <c r="D169" s="289">
        <v>1400</v>
      </c>
      <c r="E169" s="292"/>
      <c r="F169" s="292">
        <f t="shared" si="2"/>
        <v>0</v>
      </c>
      <c r="G169" s="392"/>
    </row>
    <row r="170" spans="1:7" s="291" customFormat="1" ht="12" x14ac:dyDescent="0.2">
      <c r="A170" s="287"/>
      <c r="B170" s="288"/>
      <c r="C170" s="332"/>
      <c r="D170" s="289"/>
      <c r="E170" s="292"/>
      <c r="F170" s="292"/>
      <c r="G170" s="392"/>
    </row>
    <row r="171" spans="1:7" s="291" customFormat="1" ht="13.5" x14ac:dyDescent="0.2">
      <c r="A171" s="287">
        <v>31</v>
      </c>
      <c r="B171" s="288" t="s">
        <v>704</v>
      </c>
      <c r="C171" s="332" t="s">
        <v>236</v>
      </c>
      <c r="D171" s="289">
        <v>20</v>
      </c>
      <c r="E171" s="292"/>
      <c r="F171" s="292">
        <f t="shared" si="2"/>
        <v>0</v>
      </c>
      <c r="G171" s="392"/>
    </row>
    <row r="172" spans="1:7" s="291" customFormat="1" ht="12" x14ac:dyDescent="0.2">
      <c r="A172" s="287"/>
      <c r="B172" s="288"/>
      <c r="C172" s="332"/>
      <c r="D172" s="289"/>
      <c r="E172" s="292"/>
      <c r="F172" s="292"/>
      <c r="G172" s="392"/>
    </row>
    <row r="173" spans="1:7" s="291" customFormat="1" ht="13.5" x14ac:dyDescent="0.2">
      <c r="A173" s="287">
        <v>32</v>
      </c>
      <c r="B173" s="288" t="s">
        <v>705</v>
      </c>
      <c r="C173" s="332" t="s">
        <v>236</v>
      </c>
      <c r="D173" s="289">
        <v>1200</v>
      </c>
      <c r="E173" s="292"/>
      <c r="F173" s="292">
        <f t="shared" si="2"/>
        <v>0</v>
      </c>
      <c r="G173" s="392"/>
    </row>
    <row r="174" spans="1:7" s="291" customFormat="1" ht="12" x14ac:dyDescent="0.2">
      <c r="A174" s="287"/>
      <c r="B174" s="288"/>
      <c r="C174" s="332"/>
      <c r="D174" s="289"/>
      <c r="E174" s="292"/>
      <c r="F174" s="292"/>
      <c r="G174" s="392"/>
    </row>
    <row r="175" spans="1:7" s="291" customFormat="1" ht="13.5" x14ac:dyDescent="0.2">
      <c r="A175" s="287">
        <v>33</v>
      </c>
      <c r="B175" s="288" t="s">
        <v>706</v>
      </c>
      <c r="C175" s="332" t="s">
        <v>236</v>
      </c>
      <c r="D175" s="289">
        <v>10</v>
      </c>
      <c r="E175" s="292"/>
      <c r="F175" s="292">
        <f>D175*E175</f>
        <v>0</v>
      </c>
      <c r="G175" s="392"/>
    </row>
    <row r="176" spans="1:7" s="291" customFormat="1" ht="12" x14ac:dyDescent="0.2">
      <c r="A176" s="287"/>
      <c r="B176" s="288"/>
      <c r="C176" s="332"/>
      <c r="D176" s="289"/>
      <c r="E176" s="292"/>
      <c r="F176" s="292"/>
      <c r="G176" s="392"/>
    </row>
    <row r="177" spans="1:7" s="291" customFormat="1" ht="13.5" x14ac:dyDescent="0.2">
      <c r="A177" s="287">
        <v>34</v>
      </c>
      <c r="B177" s="288" t="s">
        <v>707</v>
      </c>
      <c r="C177" s="332" t="s">
        <v>236</v>
      </c>
      <c r="D177" s="289">
        <v>10</v>
      </c>
      <c r="E177" s="292"/>
      <c r="F177" s="292">
        <f t="shared" si="2"/>
        <v>0</v>
      </c>
      <c r="G177" s="392"/>
    </row>
    <row r="178" spans="1:7" s="291" customFormat="1" ht="12" x14ac:dyDescent="0.2">
      <c r="A178" s="287"/>
      <c r="B178" s="288"/>
      <c r="C178" s="332"/>
      <c r="D178" s="289"/>
      <c r="E178" s="292"/>
      <c r="F178" s="292"/>
      <c r="G178" s="392"/>
    </row>
    <row r="179" spans="1:7" s="291" customFormat="1" ht="13.5" x14ac:dyDescent="0.2">
      <c r="A179" s="287">
        <v>35</v>
      </c>
      <c r="B179" s="288" t="s">
        <v>708</v>
      </c>
      <c r="C179" s="332" t="s">
        <v>236</v>
      </c>
      <c r="D179" s="289">
        <v>20</v>
      </c>
      <c r="E179" s="292"/>
      <c r="F179" s="292">
        <f>D179*E179</f>
        <v>0</v>
      </c>
      <c r="G179" s="392"/>
    </row>
    <row r="180" spans="1:7" s="291" customFormat="1" ht="12" x14ac:dyDescent="0.2">
      <c r="A180" s="287"/>
      <c r="B180" s="288"/>
      <c r="C180" s="332"/>
      <c r="D180" s="289"/>
      <c r="E180" s="292"/>
      <c r="F180" s="292"/>
      <c r="G180" s="392"/>
    </row>
    <row r="181" spans="1:7" s="291" customFormat="1" ht="13.5" x14ac:dyDescent="0.2">
      <c r="A181" s="287">
        <v>36</v>
      </c>
      <c r="B181" s="288" t="s">
        <v>709</v>
      </c>
      <c r="C181" s="332" t="s">
        <v>236</v>
      </c>
      <c r="D181" s="289">
        <v>250</v>
      </c>
      <c r="E181" s="292"/>
      <c r="F181" s="292">
        <f>D181*E181</f>
        <v>0</v>
      </c>
      <c r="G181" s="392"/>
    </row>
    <row r="182" spans="1:7" s="291" customFormat="1" ht="12" x14ac:dyDescent="0.2">
      <c r="A182" s="287"/>
      <c r="B182" s="288"/>
      <c r="C182" s="332"/>
      <c r="D182" s="289"/>
      <c r="E182" s="292"/>
      <c r="F182" s="292"/>
      <c r="G182" s="392"/>
    </row>
    <row r="183" spans="1:7" s="291" customFormat="1" ht="13.5" x14ac:dyDescent="0.2">
      <c r="A183" s="287">
        <v>37</v>
      </c>
      <c r="B183" s="288" t="s">
        <v>710</v>
      </c>
      <c r="C183" s="332" t="s">
        <v>236</v>
      </c>
      <c r="D183" s="289">
        <v>60</v>
      </c>
      <c r="E183" s="292"/>
      <c r="F183" s="292">
        <f t="shared" si="2"/>
        <v>0</v>
      </c>
      <c r="G183" s="392"/>
    </row>
    <row r="184" spans="1:7" s="291" customFormat="1" ht="12" x14ac:dyDescent="0.2">
      <c r="A184" s="287"/>
      <c r="B184" s="288"/>
      <c r="C184" s="332"/>
      <c r="D184" s="289"/>
      <c r="E184" s="292"/>
      <c r="F184" s="292"/>
      <c r="G184" s="392"/>
    </row>
    <row r="185" spans="1:7" s="291" customFormat="1" ht="13.5" x14ac:dyDescent="0.2">
      <c r="A185" s="287">
        <v>38</v>
      </c>
      <c r="B185" s="288" t="s">
        <v>711</v>
      </c>
      <c r="C185" s="332" t="s">
        <v>236</v>
      </c>
      <c r="D185" s="289">
        <v>15</v>
      </c>
      <c r="E185" s="292"/>
      <c r="F185" s="292">
        <f t="shared" si="2"/>
        <v>0</v>
      </c>
      <c r="G185" s="392"/>
    </row>
    <row r="186" spans="1:7" s="291" customFormat="1" ht="12" x14ac:dyDescent="0.2">
      <c r="A186" s="287"/>
      <c r="B186" s="288"/>
      <c r="C186" s="332"/>
      <c r="D186" s="289"/>
      <c r="E186" s="292"/>
      <c r="F186" s="292"/>
      <c r="G186" s="392"/>
    </row>
    <row r="187" spans="1:7" s="291" customFormat="1" ht="13.5" x14ac:dyDescent="0.2">
      <c r="A187" s="287">
        <v>39</v>
      </c>
      <c r="B187" s="288" t="s">
        <v>712</v>
      </c>
      <c r="C187" s="332" t="s">
        <v>236</v>
      </c>
      <c r="D187" s="289">
        <v>10</v>
      </c>
      <c r="E187" s="292"/>
      <c r="F187" s="292">
        <f>E187*D187</f>
        <v>0</v>
      </c>
      <c r="G187" s="392"/>
    </row>
    <row r="188" spans="1:7" s="291" customFormat="1" ht="3.75" customHeight="1" x14ac:dyDescent="0.2">
      <c r="A188" s="287"/>
      <c r="B188" s="288"/>
      <c r="C188" s="332"/>
      <c r="D188" s="289"/>
      <c r="E188" s="292"/>
      <c r="F188" s="292"/>
      <c r="G188" s="392"/>
    </row>
    <row r="189" spans="1:7" s="291" customFormat="1" ht="24" x14ac:dyDescent="0.2">
      <c r="A189" s="287"/>
      <c r="B189" s="310" t="s">
        <v>717</v>
      </c>
      <c r="C189" s="332"/>
      <c r="D189" s="289"/>
      <c r="E189" s="292"/>
      <c r="F189" s="292"/>
      <c r="G189" s="392"/>
    </row>
    <row r="190" spans="1:7" s="291" customFormat="1" ht="12" x14ac:dyDescent="0.2">
      <c r="A190" s="287"/>
      <c r="B190" s="288"/>
      <c r="C190" s="332"/>
      <c r="D190" s="289"/>
      <c r="E190" s="292"/>
      <c r="F190" s="292"/>
      <c r="G190" s="392"/>
    </row>
    <row r="191" spans="1:7" s="291" customFormat="1" ht="12" x14ac:dyDescent="0.2">
      <c r="A191" s="287">
        <v>40</v>
      </c>
      <c r="B191" s="288" t="s">
        <v>656</v>
      </c>
      <c r="C191" s="332" t="s">
        <v>236</v>
      </c>
      <c r="D191" s="289">
        <v>600</v>
      </c>
      <c r="E191" s="292"/>
      <c r="F191" s="292">
        <f>E191*D191</f>
        <v>0</v>
      </c>
      <c r="G191" s="392"/>
    </row>
    <row r="192" spans="1:7" s="164" customFormat="1" ht="12" x14ac:dyDescent="0.2">
      <c r="A192" s="287"/>
      <c r="B192" s="2"/>
      <c r="C192" s="332"/>
      <c r="D192" s="299"/>
      <c r="E192" s="300"/>
      <c r="F192" s="292"/>
      <c r="G192" s="399"/>
    </row>
    <row r="193" spans="1:7" s="291" customFormat="1" ht="60" x14ac:dyDescent="0.2">
      <c r="A193" s="287">
        <v>41</v>
      </c>
      <c r="B193" s="288" t="s">
        <v>657</v>
      </c>
      <c r="C193" s="332" t="s">
        <v>604</v>
      </c>
      <c r="D193" s="289">
        <v>1</v>
      </c>
      <c r="E193" s="292"/>
      <c r="F193" s="292">
        <f>E193*D193</f>
        <v>0</v>
      </c>
      <c r="G193" s="392"/>
    </row>
    <row r="194" spans="1:7" s="291" customFormat="1" ht="12" x14ac:dyDescent="0.2">
      <c r="A194" s="287"/>
      <c r="B194" s="288"/>
      <c r="C194" s="332"/>
      <c r="D194" s="289"/>
      <c r="E194" s="292"/>
      <c r="F194" s="292"/>
      <c r="G194" s="392"/>
    </row>
    <row r="195" spans="1:7" s="291" customFormat="1" ht="12" x14ac:dyDescent="0.2">
      <c r="A195" s="435" t="s">
        <v>722</v>
      </c>
      <c r="B195" s="293"/>
      <c r="C195" s="333"/>
      <c r="D195" s="294"/>
      <c r="E195" s="294"/>
      <c r="F195" s="438">
        <f>SUM(F38:F194)</f>
        <v>0</v>
      </c>
      <c r="G195" s="436"/>
    </row>
    <row r="196" spans="1:7" s="291" customFormat="1" ht="12" x14ac:dyDescent="0.2">
      <c r="A196" s="302"/>
      <c r="B196" s="5"/>
      <c r="C196" s="334"/>
      <c r="D196" s="303"/>
      <c r="E196" s="303"/>
      <c r="F196" s="304"/>
      <c r="G196" s="392"/>
    </row>
    <row r="197" spans="1:7" s="291" customFormat="1" ht="12" x14ac:dyDescent="0.2">
      <c r="A197" s="435">
        <v>3</v>
      </c>
      <c r="B197" s="293" t="s">
        <v>658</v>
      </c>
      <c r="C197" s="333"/>
      <c r="D197" s="294"/>
      <c r="E197" s="294"/>
      <c r="F197" s="438"/>
      <c r="G197" s="436"/>
    </row>
    <row r="198" spans="1:7" s="291" customFormat="1" ht="12" x14ac:dyDescent="0.2">
      <c r="A198" s="287"/>
      <c r="B198" s="288"/>
      <c r="C198" s="332"/>
      <c r="D198" s="289"/>
      <c r="E198" s="292"/>
      <c r="F198" s="292"/>
      <c r="G198" s="392"/>
    </row>
    <row r="199" spans="1:7" s="291" customFormat="1" ht="48" x14ac:dyDescent="0.2">
      <c r="A199" s="297"/>
      <c r="B199" s="310" t="s">
        <v>718</v>
      </c>
      <c r="C199" s="332"/>
      <c r="D199" s="289"/>
      <c r="E199" s="292"/>
      <c r="F199" s="292"/>
      <c r="G199" s="392"/>
    </row>
    <row r="200" spans="1:7" s="291" customFormat="1" ht="12" x14ac:dyDescent="0.2">
      <c r="A200" s="287"/>
      <c r="B200" s="288"/>
      <c r="C200" s="332"/>
      <c r="D200" s="289"/>
      <c r="E200" s="292"/>
      <c r="F200" s="292"/>
      <c r="G200" s="392"/>
    </row>
    <row r="201" spans="1:7" s="291" customFormat="1" ht="156" x14ac:dyDescent="0.2">
      <c r="A201" s="301">
        <v>1</v>
      </c>
      <c r="B201" s="1" t="s">
        <v>659</v>
      </c>
      <c r="C201" s="332" t="s">
        <v>22</v>
      </c>
      <c r="D201" s="289">
        <v>63</v>
      </c>
      <c r="E201" s="292"/>
      <c r="F201" s="300">
        <f>E201*D201</f>
        <v>0</v>
      </c>
      <c r="G201" s="392"/>
    </row>
    <row r="202" spans="1:7" s="291" customFormat="1" ht="12" x14ac:dyDescent="0.2">
      <c r="A202" s="301"/>
      <c r="B202" s="288"/>
      <c r="C202" s="23"/>
      <c r="D202" s="299"/>
      <c r="E202" s="292"/>
      <c r="F202" s="300"/>
      <c r="G202" s="392"/>
    </row>
    <row r="203" spans="1:7" s="291" customFormat="1" ht="120" x14ac:dyDescent="0.2">
      <c r="A203" s="301">
        <v>2</v>
      </c>
      <c r="B203" s="1" t="s">
        <v>719</v>
      </c>
      <c r="C203" s="332" t="s">
        <v>22</v>
      </c>
      <c r="D203" s="289">
        <v>13</v>
      </c>
      <c r="E203" s="292"/>
      <c r="F203" s="300">
        <f>E203*D203</f>
        <v>0</v>
      </c>
      <c r="G203" s="392"/>
    </row>
    <row r="204" spans="1:7" s="291" customFormat="1" ht="12" x14ac:dyDescent="0.2">
      <c r="A204" s="301"/>
      <c r="B204" s="288"/>
      <c r="C204" s="23"/>
      <c r="D204" s="299"/>
      <c r="E204" s="292"/>
      <c r="F204" s="300"/>
      <c r="G204" s="392"/>
    </row>
    <row r="205" spans="1:7" s="291" customFormat="1" ht="48" x14ac:dyDescent="0.2">
      <c r="A205" s="301">
        <v>3</v>
      </c>
      <c r="B205" s="288" t="s">
        <v>660</v>
      </c>
      <c r="C205" s="332" t="s">
        <v>22</v>
      </c>
      <c r="D205" s="289">
        <v>15</v>
      </c>
      <c r="E205" s="292"/>
      <c r="F205" s="300">
        <f>E205*D205</f>
        <v>0</v>
      </c>
      <c r="G205" s="392"/>
    </row>
    <row r="206" spans="1:7" s="291" customFormat="1" ht="12" x14ac:dyDescent="0.2">
      <c r="A206" s="301"/>
      <c r="B206" s="288"/>
      <c r="C206" s="23"/>
      <c r="D206" s="299"/>
      <c r="E206" s="292"/>
      <c r="F206" s="300"/>
      <c r="G206" s="392"/>
    </row>
    <row r="207" spans="1:7" s="291" customFormat="1" ht="24" x14ac:dyDescent="0.2">
      <c r="A207" s="301">
        <v>4</v>
      </c>
      <c r="B207" s="288" t="s">
        <v>661</v>
      </c>
      <c r="C207" s="332" t="s">
        <v>22</v>
      </c>
      <c r="D207" s="289">
        <v>2</v>
      </c>
      <c r="E207" s="292"/>
      <c r="F207" s="300">
        <f>E207*D207</f>
        <v>0</v>
      </c>
      <c r="G207" s="392"/>
    </row>
    <row r="208" spans="1:7" s="291" customFormat="1" ht="12" x14ac:dyDescent="0.2">
      <c r="A208" s="301"/>
      <c r="B208" s="288"/>
      <c r="C208" s="23"/>
      <c r="D208" s="299"/>
      <c r="E208" s="292"/>
      <c r="F208" s="300"/>
      <c r="G208" s="392"/>
    </row>
    <row r="209" spans="1:7" s="291" customFormat="1" ht="96" x14ac:dyDescent="0.2">
      <c r="A209" s="301">
        <v>5</v>
      </c>
      <c r="B209" s="288" t="s">
        <v>662</v>
      </c>
      <c r="C209" s="332" t="s">
        <v>22</v>
      </c>
      <c r="D209" s="289">
        <v>2</v>
      </c>
      <c r="E209" s="292"/>
      <c r="F209" s="300">
        <f>E209*D209</f>
        <v>0</v>
      </c>
      <c r="G209" s="392"/>
    </row>
    <row r="210" spans="1:7" s="291" customFormat="1" ht="12" x14ac:dyDescent="0.2">
      <c r="A210" s="301"/>
      <c r="B210" s="288"/>
      <c r="C210" s="332"/>
      <c r="D210" s="289"/>
      <c r="E210" s="292"/>
      <c r="F210" s="300"/>
      <c r="G210" s="392"/>
    </row>
    <row r="211" spans="1:7" s="291" customFormat="1" ht="24" x14ac:dyDescent="0.2">
      <c r="A211" s="301">
        <v>6</v>
      </c>
      <c r="B211" s="288" t="s">
        <v>663</v>
      </c>
      <c r="C211" s="332" t="s">
        <v>22</v>
      </c>
      <c r="D211" s="289">
        <v>1</v>
      </c>
      <c r="E211" s="292"/>
      <c r="F211" s="300">
        <f>E211*D211</f>
        <v>0</v>
      </c>
      <c r="G211" s="392"/>
    </row>
    <row r="212" spans="1:7" s="291" customFormat="1" ht="12" x14ac:dyDescent="0.2">
      <c r="A212" s="301"/>
      <c r="B212" s="288"/>
      <c r="C212" s="23"/>
      <c r="D212" s="299"/>
      <c r="E212" s="292"/>
      <c r="F212" s="300"/>
      <c r="G212" s="392"/>
    </row>
    <row r="213" spans="1:7" s="291" customFormat="1" ht="24" x14ac:dyDescent="0.2">
      <c r="A213" s="301">
        <v>7</v>
      </c>
      <c r="B213" s="288" t="s">
        <v>664</v>
      </c>
      <c r="C213" s="332" t="s">
        <v>22</v>
      </c>
      <c r="D213" s="289">
        <v>1</v>
      </c>
      <c r="E213" s="292"/>
      <c r="F213" s="300">
        <f>E213*D213</f>
        <v>0</v>
      </c>
      <c r="G213" s="392"/>
    </row>
    <row r="214" spans="1:7" s="291" customFormat="1" ht="12" x14ac:dyDescent="0.2">
      <c r="A214" s="301"/>
      <c r="B214" s="288"/>
      <c r="C214" s="23"/>
      <c r="D214" s="299"/>
      <c r="E214" s="292"/>
      <c r="F214" s="300"/>
      <c r="G214" s="392"/>
    </row>
    <row r="215" spans="1:7" s="291" customFormat="1" ht="12" x14ac:dyDescent="0.2">
      <c r="A215" s="435" t="s">
        <v>723</v>
      </c>
      <c r="B215" s="293"/>
      <c r="C215" s="333"/>
      <c r="D215" s="294"/>
      <c r="E215" s="294"/>
      <c r="F215" s="438">
        <f>SUM(F199:F213)</f>
        <v>0</v>
      </c>
      <c r="G215" s="436"/>
    </row>
    <row r="216" spans="1:7" s="291" customFormat="1" ht="12" x14ac:dyDescent="0.2">
      <c r="A216" s="302"/>
      <c r="B216" s="5"/>
      <c r="C216" s="334"/>
      <c r="D216" s="303"/>
      <c r="E216" s="303"/>
      <c r="F216" s="304"/>
      <c r="G216" s="392"/>
    </row>
    <row r="217" spans="1:7" s="291" customFormat="1" ht="12" x14ac:dyDescent="0.2">
      <c r="A217" s="435">
        <v>4</v>
      </c>
      <c r="B217" s="293" t="s">
        <v>665</v>
      </c>
      <c r="C217" s="333"/>
      <c r="D217" s="294"/>
      <c r="E217" s="294"/>
      <c r="F217" s="438"/>
      <c r="G217" s="436"/>
    </row>
    <row r="218" spans="1:7" s="291" customFormat="1" ht="12" x14ac:dyDescent="0.2">
      <c r="A218" s="302"/>
      <c r="B218" s="5"/>
      <c r="C218" s="334"/>
      <c r="D218" s="303"/>
      <c r="E218" s="292"/>
      <c r="F218" s="304"/>
      <c r="G218" s="392"/>
    </row>
    <row r="219" spans="1:7" s="291" customFormat="1" ht="24" x14ac:dyDescent="0.2">
      <c r="A219" s="287">
        <v>1</v>
      </c>
      <c r="B219" s="288" t="s">
        <v>666</v>
      </c>
      <c r="C219" s="332"/>
      <c r="D219" s="289"/>
      <c r="E219" s="292"/>
      <c r="F219" s="292"/>
      <c r="G219" s="392"/>
    </row>
    <row r="220" spans="1:7" s="291" customFormat="1" ht="12" x14ac:dyDescent="0.2">
      <c r="A220" s="287"/>
      <c r="B220" s="288"/>
      <c r="C220" s="332"/>
      <c r="D220" s="289"/>
      <c r="E220" s="290"/>
      <c r="F220" s="292"/>
      <c r="G220" s="392"/>
    </row>
    <row r="221" spans="1:7" s="291" customFormat="1" ht="24" x14ac:dyDescent="0.2">
      <c r="A221" s="297"/>
      <c r="B221" s="288" t="s">
        <v>667</v>
      </c>
      <c r="C221" s="332" t="s">
        <v>22</v>
      </c>
      <c r="D221" s="289">
        <v>1</v>
      </c>
      <c r="E221" s="292"/>
      <c r="F221" s="292"/>
      <c r="G221" s="392"/>
    </row>
    <row r="222" spans="1:7" s="291" customFormat="1" ht="12" x14ac:dyDescent="0.2">
      <c r="A222" s="287"/>
      <c r="B222" s="288"/>
      <c r="C222" s="332"/>
      <c r="D222" s="289"/>
      <c r="E222" s="290"/>
      <c r="F222" s="292"/>
      <c r="G222" s="392"/>
    </row>
    <row r="223" spans="1:7" s="291" customFormat="1" ht="12" x14ac:dyDescent="0.2">
      <c r="A223" s="297"/>
      <c r="B223" s="288" t="s">
        <v>668</v>
      </c>
      <c r="C223" s="332" t="s">
        <v>22</v>
      </c>
      <c r="D223" s="289">
        <v>30</v>
      </c>
      <c r="E223" s="292"/>
      <c r="F223" s="292"/>
      <c r="G223" s="392"/>
    </row>
    <row r="224" spans="1:7" s="291" customFormat="1" ht="12" x14ac:dyDescent="0.2">
      <c r="A224" s="287"/>
      <c r="B224" s="288"/>
      <c r="C224" s="332"/>
      <c r="D224" s="289"/>
      <c r="E224" s="290"/>
      <c r="F224" s="292"/>
      <c r="G224" s="392"/>
    </row>
    <row r="225" spans="1:7" s="291" customFormat="1" ht="12" x14ac:dyDescent="0.2">
      <c r="A225" s="297"/>
      <c r="B225" s="288" t="s">
        <v>669</v>
      </c>
      <c r="C225" s="332" t="s">
        <v>22</v>
      </c>
      <c r="D225" s="289">
        <v>2</v>
      </c>
      <c r="E225" s="292"/>
      <c r="F225" s="292"/>
      <c r="G225" s="392"/>
    </row>
    <row r="226" spans="1:7" s="291" customFormat="1" ht="12" x14ac:dyDescent="0.2">
      <c r="A226" s="287"/>
      <c r="B226" s="288"/>
      <c r="C226" s="332"/>
      <c r="D226" s="289"/>
      <c r="E226" s="290"/>
      <c r="F226" s="292"/>
      <c r="G226" s="392"/>
    </row>
    <row r="227" spans="1:7" s="291" customFormat="1" ht="12" x14ac:dyDescent="0.2">
      <c r="A227" s="297"/>
      <c r="B227" s="288" t="s">
        <v>670</v>
      </c>
      <c r="C227" s="332" t="s">
        <v>22</v>
      </c>
      <c r="D227" s="289">
        <v>1</v>
      </c>
      <c r="E227" s="292"/>
      <c r="F227" s="292"/>
      <c r="G227" s="392"/>
    </row>
    <row r="228" spans="1:7" s="291" customFormat="1" ht="12" x14ac:dyDescent="0.2">
      <c r="A228" s="287"/>
      <c r="B228" s="288"/>
      <c r="C228" s="332"/>
      <c r="D228" s="289"/>
      <c r="E228" s="290"/>
      <c r="F228" s="292"/>
      <c r="G228" s="392"/>
    </row>
    <row r="229" spans="1:7" s="291" customFormat="1" ht="12" x14ac:dyDescent="0.2">
      <c r="A229" s="297"/>
      <c r="B229" s="288" t="s">
        <v>671</v>
      </c>
      <c r="C229" s="332" t="s">
        <v>22</v>
      </c>
      <c r="D229" s="289">
        <v>2</v>
      </c>
      <c r="E229" s="292"/>
      <c r="F229" s="292"/>
      <c r="G229" s="392"/>
    </row>
    <row r="230" spans="1:7" s="291" customFormat="1" ht="12" x14ac:dyDescent="0.2">
      <c r="A230" s="287"/>
      <c r="B230" s="288"/>
      <c r="C230" s="332"/>
      <c r="D230" s="289"/>
      <c r="E230" s="290"/>
      <c r="F230" s="292"/>
      <c r="G230" s="392"/>
    </row>
    <row r="231" spans="1:7" s="291" customFormat="1" ht="12" x14ac:dyDescent="0.2">
      <c r="A231" s="297"/>
      <c r="B231" s="288" t="s">
        <v>672</v>
      </c>
      <c r="C231" s="332" t="s">
        <v>22</v>
      </c>
      <c r="D231" s="289">
        <v>25</v>
      </c>
      <c r="E231" s="292"/>
      <c r="F231" s="292"/>
      <c r="G231" s="392"/>
    </row>
    <row r="232" spans="1:7" s="291" customFormat="1" ht="12" x14ac:dyDescent="0.2">
      <c r="A232" s="287"/>
      <c r="B232" s="288"/>
      <c r="C232" s="332"/>
      <c r="D232" s="289"/>
      <c r="E232" s="290"/>
      <c r="F232" s="292"/>
      <c r="G232" s="392"/>
    </row>
    <row r="233" spans="1:7" s="291" customFormat="1" ht="12" x14ac:dyDescent="0.2">
      <c r="A233" s="297"/>
      <c r="B233" s="288" t="s">
        <v>673</v>
      </c>
      <c r="C233" s="332" t="s">
        <v>604</v>
      </c>
      <c r="D233" s="289">
        <v>1</v>
      </c>
      <c r="E233" s="292"/>
      <c r="F233" s="292"/>
      <c r="G233" s="392"/>
    </row>
    <row r="234" spans="1:7" s="291" customFormat="1" ht="12" x14ac:dyDescent="0.2">
      <c r="A234" s="287"/>
      <c r="B234" s="288"/>
      <c r="C234" s="332"/>
      <c r="D234" s="289"/>
      <c r="E234" s="290"/>
      <c r="F234" s="292"/>
      <c r="G234" s="392"/>
    </row>
    <row r="235" spans="1:7" s="291" customFormat="1" ht="12" x14ac:dyDescent="0.2">
      <c r="A235" s="297"/>
      <c r="B235" s="288" t="s">
        <v>674</v>
      </c>
      <c r="C235" s="332" t="s">
        <v>604</v>
      </c>
      <c r="D235" s="289">
        <v>1</v>
      </c>
      <c r="E235" s="292"/>
      <c r="F235" s="292"/>
      <c r="G235" s="392"/>
    </row>
    <row r="236" spans="1:7" s="291" customFormat="1" ht="12" x14ac:dyDescent="0.2">
      <c r="A236" s="297"/>
      <c r="B236" s="288"/>
      <c r="C236" s="332"/>
      <c r="D236" s="289"/>
      <c r="E236" s="292"/>
      <c r="F236" s="292"/>
      <c r="G236" s="392"/>
    </row>
    <row r="237" spans="1:7" s="291" customFormat="1" ht="12" x14ac:dyDescent="0.2">
      <c r="A237" s="297"/>
      <c r="B237" s="307"/>
      <c r="C237" s="85" t="s">
        <v>604</v>
      </c>
      <c r="D237" s="308">
        <v>1</v>
      </c>
      <c r="E237" s="309"/>
      <c r="F237" s="309">
        <f t="shared" ref="F237" si="3">E237*D237</f>
        <v>0</v>
      </c>
      <c r="G237" s="392"/>
    </row>
    <row r="238" spans="1:7" s="291" customFormat="1" ht="12" x14ac:dyDescent="0.2">
      <c r="A238" s="297"/>
      <c r="B238" s="288"/>
      <c r="C238" s="332"/>
      <c r="D238" s="289"/>
      <c r="E238" s="305"/>
      <c r="F238" s="292"/>
      <c r="G238" s="392"/>
    </row>
    <row r="239" spans="1:7" s="291" customFormat="1" ht="36" x14ac:dyDescent="0.2">
      <c r="A239" s="287">
        <v>2</v>
      </c>
      <c r="B239" s="288" t="s">
        <v>675</v>
      </c>
      <c r="C239" s="332" t="s">
        <v>604</v>
      </c>
      <c r="D239" s="289">
        <v>1</v>
      </c>
      <c r="E239" s="292"/>
      <c r="F239" s="292">
        <f>E239*D239</f>
        <v>0</v>
      </c>
      <c r="G239" s="392"/>
    </row>
    <row r="240" spans="1:7" s="291" customFormat="1" ht="12" x14ac:dyDescent="0.2">
      <c r="A240" s="287"/>
      <c r="B240" s="288"/>
      <c r="C240" s="332"/>
      <c r="D240" s="289"/>
      <c r="E240" s="292"/>
      <c r="F240" s="292"/>
      <c r="G240" s="392"/>
    </row>
    <row r="241" spans="1:7" s="291" customFormat="1" ht="24" x14ac:dyDescent="0.2">
      <c r="A241" s="287">
        <v>3</v>
      </c>
      <c r="B241" s="288" t="s">
        <v>676</v>
      </c>
      <c r="C241" s="332" t="s">
        <v>604</v>
      </c>
      <c r="D241" s="289">
        <v>18</v>
      </c>
      <c r="E241" s="292"/>
      <c r="F241" s="292">
        <f>E241*D241</f>
        <v>0</v>
      </c>
      <c r="G241" s="392"/>
    </row>
    <row r="242" spans="1:7" s="291" customFormat="1" ht="12" x14ac:dyDescent="0.2">
      <c r="A242" s="287"/>
      <c r="B242" s="288"/>
      <c r="C242" s="332"/>
      <c r="D242" s="289"/>
      <c r="E242" s="292"/>
      <c r="F242" s="292"/>
      <c r="G242" s="392"/>
    </row>
    <row r="243" spans="1:7" s="291" customFormat="1" ht="12" x14ac:dyDescent="0.2">
      <c r="A243" s="287">
        <v>4</v>
      </c>
      <c r="B243" s="288" t="s">
        <v>648</v>
      </c>
      <c r="C243" s="332" t="s">
        <v>236</v>
      </c>
      <c r="D243" s="289">
        <v>100</v>
      </c>
      <c r="E243" s="292"/>
      <c r="F243" s="292">
        <f>E243*D243</f>
        <v>0</v>
      </c>
      <c r="G243" s="392"/>
    </row>
    <row r="244" spans="1:7" s="291" customFormat="1" ht="12" x14ac:dyDescent="0.2">
      <c r="A244" s="287"/>
      <c r="B244" s="288"/>
      <c r="C244" s="332"/>
      <c r="D244" s="289"/>
      <c r="E244" s="292"/>
      <c r="F244" s="292"/>
      <c r="G244" s="392"/>
    </row>
    <row r="245" spans="1:7" s="291" customFormat="1" ht="12" x14ac:dyDescent="0.2">
      <c r="A245" s="287">
        <v>5</v>
      </c>
      <c r="B245" s="288" t="s">
        <v>649</v>
      </c>
      <c r="C245" s="332" t="s">
        <v>236</v>
      </c>
      <c r="D245" s="289">
        <v>250</v>
      </c>
      <c r="E245" s="292"/>
      <c r="F245" s="292">
        <f>E245*D245</f>
        <v>0</v>
      </c>
      <c r="G245" s="392"/>
    </row>
    <row r="246" spans="1:7" s="291" customFormat="1" ht="12" x14ac:dyDescent="0.2">
      <c r="A246" s="287"/>
      <c r="B246" s="288"/>
      <c r="C246" s="332"/>
      <c r="D246" s="289"/>
      <c r="E246" s="292"/>
      <c r="F246" s="292"/>
      <c r="G246" s="392"/>
    </row>
    <row r="247" spans="1:7" s="291" customFormat="1" ht="12" x14ac:dyDescent="0.2">
      <c r="A247" s="287">
        <v>6</v>
      </c>
      <c r="B247" s="288" t="s">
        <v>651</v>
      </c>
      <c r="C247" s="332" t="s">
        <v>236</v>
      </c>
      <c r="D247" s="289">
        <v>200</v>
      </c>
      <c r="E247" s="292"/>
      <c r="F247" s="292">
        <f>E247*D247</f>
        <v>0</v>
      </c>
      <c r="G247" s="392"/>
    </row>
    <row r="248" spans="1:7" s="291" customFormat="1" ht="12" x14ac:dyDescent="0.2">
      <c r="A248" s="287"/>
      <c r="B248" s="288"/>
      <c r="C248" s="332"/>
      <c r="D248" s="289"/>
      <c r="E248" s="292"/>
      <c r="F248" s="292"/>
      <c r="G248" s="392"/>
    </row>
    <row r="249" spans="1:7" s="291" customFormat="1" ht="24" x14ac:dyDescent="0.2">
      <c r="A249" s="287">
        <v>7</v>
      </c>
      <c r="B249" s="288" t="s">
        <v>652</v>
      </c>
      <c r="C249" s="332" t="s">
        <v>604</v>
      </c>
      <c r="D249" s="289">
        <v>1</v>
      </c>
      <c r="E249" s="292"/>
      <c r="F249" s="292">
        <f>E249*D249</f>
        <v>0</v>
      </c>
      <c r="G249" s="392"/>
    </row>
    <row r="250" spans="1:7" s="291" customFormat="1" ht="12" x14ac:dyDescent="0.2">
      <c r="A250" s="287"/>
      <c r="B250" s="288"/>
      <c r="C250" s="332"/>
      <c r="D250" s="289"/>
      <c r="E250" s="292"/>
      <c r="F250" s="292"/>
      <c r="G250" s="392"/>
    </row>
    <row r="251" spans="1:7" s="291" customFormat="1" ht="24" x14ac:dyDescent="0.2">
      <c r="A251" s="297"/>
      <c r="B251" s="310" t="s">
        <v>717</v>
      </c>
      <c r="C251" s="332"/>
      <c r="D251" s="289"/>
      <c r="E251" s="292"/>
      <c r="F251" s="292"/>
      <c r="G251" s="392"/>
    </row>
    <row r="252" spans="1:7" s="291" customFormat="1" ht="12" x14ac:dyDescent="0.2">
      <c r="A252" s="287"/>
      <c r="C252" s="332"/>
      <c r="E252" s="292"/>
      <c r="F252" s="292"/>
      <c r="G252" s="392"/>
    </row>
    <row r="253" spans="1:7" s="291" customFormat="1" ht="12" x14ac:dyDescent="0.2">
      <c r="A253" s="287">
        <v>8</v>
      </c>
      <c r="B253" s="288" t="s">
        <v>677</v>
      </c>
      <c r="C253" s="332" t="s">
        <v>236</v>
      </c>
      <c r="D253" s="289">
        <v>1200</v>
      </c>
      <c r="E253" s="292"/>
      <c r="F253" s="292">
        <f>E253*D253</f>
        <v>0</v>
      </c>
      <c r="G253" s="392"/>
    </row>
    <row r="254" spans="1:7" s="291" customFormat="1" ht="12" x14ac:dyDescent="0.2">
      <c r="A254" s="287"/>
      <c r="B254" s="288"/>
      <c r="C254" s="332"/>
      <c r="D254" s="289"/>
      <c r="E254" s="292"/>
      <c r="F254" s="292"/>
      <c r="G254" s="392"/>
    </row>
    <row r="255" spans="1:7" s="291" customFormat="1" ht="12" x14ac:dyDescent="0.2">
      <c r="A255" s="287">
        <v>9</v>
      </c>
      <c r="B255" s="288" t="s">
        <v>678</v>
      </c>
      <c r="C255" s="332" t="s">
        <v>236</v>
      </c>
      <c r="D255" s="289">
        <v>20</v>
      </c>
      <c r="E255" s="292"/>
      <c r="F255" s="292">
        <f t="shared" ref="F255:F257" si="4">E255*D255</f>
        <v>0</v>
      </c>
      <c r="G255" s="392"/>
    </row>
    <row r="256" spans="1:7" s="291" customFormat="1" ht="12" x14ac:dyDescent="0.2">
      <c r="A256" s="287"/>
      <c r="B256" s="288"/>
      <c r="C256" s="332"/>
      <c r="D256" s="289"/>
      <c r="E256" s="292"/>
      <c r="F256" s="292"/>
      <c r="G256" s="392"/>
    </row>
    <row r="257" spans="1:7" s="291" customFormat="1" ht="48" x14ac:dyDescent="0.2">
      <c r="A257" s="287">
        <v>10</v>
      </c>
      <c r="B257" s="288" t="s">
        <v>679</v>
      </c>
      <c r="C257" s="332" t="s">
        <v>604</v>
      </c>
      <c r="D257" s="289">
        <v>1</v>
      </c>
      <c r="E257" s="292"/>
      <c r="F257" s="292">
        <f t="shared" si="4"/>
        <v>0</v>
      </c>
      <c r="G257" s="392"/>
    </row>
    <row r="258" spans="1:7" s="291" customFormat="1" ht="12" x14ac:dyDescent="0.2">
      <c r="A258" s="287"/>
      <c r="B258" s="288"/>
      <c r="C258" s="332"/>
      <c r="D258" s="289"/>
      <c r="E258" s="292"/>
      <c r="F258" s="292"/>
      <c r="G258" s="392"/>
    </row>
    <row r="259" spans="1:7" s="291" customFormat="1" ht="12" x14ac:dyDescent="0.2">
      <c r="A259" s="435" t="s">
        <v>724</v>
      </c>
      <c r="B259" s="293"/>
      <c r="C259" s="333"/>
      <c r="D259" s="294"/>
      <c r="E259" s="294"/>
      <c r="F259" s="438">
        <f>SUM(F218:F258)</f>
        <v>0</v>
      </c>
      <c r="G259" s="436"/>
    </row>
    <row r="260" spans="1:7" s="291" customFormat="1" ht="12" x14ac:dyDescent="0.2">
      <c r="A260" s="302"/>
      <c r="B260" s="5"/>
      <c r="C260" s="334"/>
      <c r="D260" s="303"/>
      <c r="E260" s="303"/>
      <c r="F260" s="304"/>
      <c r="G260" s="392"/>
    </row>
    <row r="261" spans="1:7" s="136" customFormat="1" ht="12" x14ac:dyDescent="0.2">
      <c r="A261" s="435">
        <v>5</v>
      </c>
      <c r="B261" s="439" t="s">
        <v>680</v>
      </c>
      <c r="C261" s="333"/>
      <c r="D261" s="294"/>
      <c r="E261" s="438"/>
      <c r="F261" s="438"/>
      <c r="G261" s="436"/>
    </row>
    <row r="262" spans="1:7" s="291" customFormat="1" ht="12" x14ac:dyDescent="0.2">
      <c r="A262" s="287"/>
      <c r="B262" s="288"/>
      <c r="C262" s="332"/>
      <c r="D262" s="289"/>
      <c r="E262" s="292"/>
      <c r="F262" s="292"/>
      <c r="G262" s="392"/>
    </row>
    <row r="263" spans="1:7" s="291" customFormat="1" ht="36" x14ac:dyDescent="0.2">
      <c r="A263" s="287">
        <v>1</v>
      </c>
      <c r="B263" s="288" t="s">
        <v>681</v>
      </c>
      <c r="C263" s="332" t="s">
        <v>236</v>
      </c>
      <c r="D263" s="289">
        <v>160</v>
      </c>
      <c r="E263" s="292"/>
      <c r="F263" s="292">
        <f t="shared" ref="F263:F283" si="5">E263*D263</f>
        <v>0</v>
      </c>
      <c r="G263" s="392"/>
    </row>
    <row r="264" spans="1:7" s="291" customFormat="1" ht="12" x14ac:dyDescent="0.2">
      <c r="A264" s="287"/>
      <c r="B264" s="288"/>
      <c r="C264" s="332"/>
      <c r="D264" s="289"/>
      <c r="E264" s="292"/>
      <c r="F264" s="292"/>
      <c r="G264" s="392"/>
    </row>
    <row r="265" spans="1:7" s="291" customFormat="1" ht="48" x14ac:dyDescent="0.2">
      <c r="A265" s="287">
        <v>2</v>
      </c>
      <c r="B265" s="288" t="s">
        <v>682</v>
      </c>
      <c r="C265" s="332" t="s">
        <v>22</v>
      </c>
      <c r="D265" s="289">
        <v>1</v>
      </c>
      <c r="E265" s="292"/>
      <c r="F265" s="292">
        <f t="shared" si="5"/>
        <v>0</v>
      </c>
      <c r="G265" s="392"/>
    </row>
    <row r="266" spans="1:7" s="291" customFormat="1" ht="12" x14ac:dyDescent="0.2">
      <c r="A266" s="287"/>
      <c r="B266" s="288"/>
      <c r="C266" s="332"/>
      <c r="D266" s="289"/>
      <c r="E266" s="292"/>
      <c r="F266" s="292"/>
      <c r="G266" s="392"/>
    </row>
    <row r="267" spans="1:7" s="291" customFormat="1" ht="36" x14ac:dyDescent="0.2">
      <c r="A267" s="287">
        <v>3</v>
      </c>
      <c r="B267" s="288" t="s">
        <v>683</v>
      </c>
      <c r="C267" s="332" t="s">
        <v>236</v>
      </c>
      <c r="D267" s="289">
        <v>160</v>
      </c>
      <c r="E267" s="292"/>
      <c r="F267" s="292">
        <f t="shared" si="5"/>
        <v>0</v>
      </c>
      <c r="G267" s="392"/>
    </row>
    <row r="268" spans="1:7" s="291" customFormat="1" ht="12" x14ac:dyDescent="0.2">
      <c r="A268" s="287"/>
      <c r="B268" s="288"/>
      <c r="C268" s="332"/>
      <c r="D268" s="289"/>
      <c r="E268" s="292"/>
      <c r="F268" s="292"/>
      <c r="G268" s="392"/>
    </row>
    <row r="269" spans="1:7" s="291" customFormat="1" ht="48" x14ac:dyDescent="0.2">
      <c r="A269" s="287">
        <v>4</v>
      </c>
      <c r="B269" s="288" t="s">
        <v>684</v>
      </c>
      <c r="C269" s="332" t="s">
        <v>22</v>
      </c>
      <c r="D269" s="289">
        <v>1</v>
      </c>
      <c r="E269" s="292"/>
      <c r="F269" s="292">
        <f t="shared" si="5"/>
        <v>0</v>
      </c>
      <c r="G269" s="392"/>
    </row>
    <row r="270" spans="1:7" s="291" customFormat="1" ht="12" x14ac:dyDescent="0.2">
      <c r="A270" s="287"/>
      <c r="B270" s="288"/>
      <c r="C270" s="332"/>
      <c r="D270" s="289"/>
      <c r="E270" s="292"/>
      <c r="F270" s="292"/>
      <c r="G270" s="392"/>
    </row>
    <row r="271" spans="1:7" s="291" customFormat="1" ht="24" x14ac:dyDescent="0.2">
      <c r="A271" s="287">
        <v>5</v>
      </c>
      <c r="B271" s="288" t="s">
        <v>685</v>
      </c>
      <c r="C271" s="332" t="s">
        <v>22</v>
      </c>
      <c r="D271" s="289">
        <v>30</v>
      </c>
      <c r="E271" s="292"/>
      <c r="F271" s="292">
        <f t="shared" si="5"/>
        <v>0</v>
      </c>
      <c r="G271" s="392"/>
    </row>
    <row r="272" spans="1:7" s="291" customFormat="1" ht="12" x14ac:dyDescent="0.2">
      <c r="A272" s="287"/>
      <c r="B272" s="288"/>
      <c r="C272" s="332"/>
      <c r="D272" s="289"/>
      <c r="E272" s="292"/>
      <c r="F272" s="292"/>
      <c r="G272" s="392"/>
    </row>
    <row r="273" spans="1:7" s="291" customFormat="1" ht="24" x14ac:dyDescent="0.2">
      <c r="A273" s="287">
        <v>6</v>
      </c>
      <c r="B273" s="288" t="s">
        <v>686</v>
      </c>
      <c r="C273" s="332" t="s">
        <v>22</v>
      </c>
      <c r="D273" s="289">
        <v>25</v>
      </c>
      <c r="E273" s="292"/>
      <c r="F273" s="292">
        <f t="shared" si="5"/>
        <v>0</v>
      </c>
      <c r="G273" s="392"/>
    </row>
    <row r="274" spans="1:7" s="291" customFormat="1" ht="12" x14ac:dyDescent="0.2">
      <c r="A274" s="287"/>
      <c r="B274" s="288"/>
      <c r="C274" s="332"/>
      <c r="D274" s="289"/>
      <c r="E274" s="292"/>
      <c r="F274" s="292"/>
      <c r="G274" s="392"/>
    </row>
    <row r="275" spans="1:7" s="291" customFormat="1" ht="48" x14ac:dyDescent="0.2">
      <c r="A275" s="287">
        <v>7</v>
      </c>
      <c r="B275" s="288" t="s">
        <v>687</v>
      </c>
      <c r="C275" s="332" t="s">
        <v>236</v>
      </c>
      <c r="D275" s="289">
        <v>100</v>
      </c>
      <c r="E275" s="292"/>
      <c r="F275" s="292">
        <f t="shared" si="5"/>
        <v>0</v>
      </c>
      <c r="G275" s="392"/>
    </row>
    <row r="276" spans="1:7" s="291" customFormat="1" ht="12" x14ac:dyDescent="0.2">
      <c r="A276" s="287"/>
      <c r="B276" s="288"/>
      <c r="C276" s="332"/>
      <c r="D276" s="289"/>
      <c r="E276" s="292"/>
      <c r="F276" s="292"/>
      <c r="G276" s="392"/>
    </row>
    <row r="277" spans="1:7" s="291" customFormat="1" ht="48" x14ac:dyDescent="0.2">
      <c r="A277" s="287">
        <v>8</v>
      </c>
      <c r="B277" s="288" t="s">
        <v>688</v>
      </c>
      <c r="C277" s="332" t="s">
        <v>22</v>
      </c>
      <c r="D277" s="289">
        <v>4</v>
      </c>
      <c r="E277" s="292"/>
      <c r="F277" s="292">
        <f>E277*D277</f>
        <v>0</v>
      </c>
      <c r="G277" s="392"/>
    </row>
    <row r="278" spans="1:7" s="291" customFormat="1" ht="12" x14ac:dyDescent="0.2">
      <c r="A278" s="287"/>
      <c r="B278" s="288"/>
      <c r="C278" s="332"/>
      <c r="D278" s="289"/>
      <c r="E278" s="292"/>
      <c r="F278" s="292"/>
      <c r="G278" s="392"/>
    </row>
    <row r="279" spans="1:7" s="291" customFormat="1" ht="36" x14ac:dyDescent="0.2">
      <c r="A279" s="287">
        <v>9</v>
      </c>
      <c r="B279" s="288" t="s">
        <v>689</v>
      </c>
      <c r="C279" s="332" t="s">
        <v>22</v>
      </c>
      <c r="D279" s="289">
        <v>8</v>
      </c>
      <c r="E279" s="292"/>
      <c r="F279" s="292">
        <f>E279*D279</f>
        <v>0</v>
      </c>
      <c r="G279" s="392"/>
    </row>
    <row r="280" spans="1:7" s="291" customFormat="1" ht="12" x14ac:dyDescent="0.2">
      <c r="A280" s="287"/>
      <c r="B280" s="288"/>
      <c r="C280" s="332"/>
      <c r="D280" s="289"/>
      <c r="E280" s="292"/>
      <c r="F280" s="292"/>
      <c r="G280" s="392"/>
    </row>
    <row r="281" spans="1:7" s="291" customFormat="1" ht="12" x14ac:dyDescent="0.2">
      <c r="A281" s="287">
        <v>10</v>
      </c>
      <c r="B281" s="288" t="s">
        <v>690</v>
      </c>
      <c r="C281" s="332" t="s">
        <v>604</v>
      </c>
      <c r="D281" s="289">
        <v>1</v>
      </c>
      <c r="E281" s="292"/>
      <c r="F281" s="292">
        <f t="shared" si="5"/>
        <v>0</v>
      </c>
      <c r="G281" s="392"/>
    </row>
    <row r="282" spans="1:7" s="291" customFormat="1" ht="12" x14ac:dyDescent="0.2">
      <c r="A282" s="287"/>
      <c r="B282" s="288"/>
      <c r="C282" s="332"/>
      <c r="D282" s="289"/>
      <c r="E282" s="292"/>
      <c r="F282" s="292"/>
      <c r="G282" s="392"/>
    </row>
    <row r="283" spans="1:7" s="291" customFormat="1" ht="72" x14ac:dyDescent="0.2">
      <c r="A283" s="287">
        <v>11</v>
      </c>
      <c r="B283" s="288" t="s">
        <v>691</v>
      </c>
      <c r="C283" s="332" t="s">
        <v>604</v>
      </c>
      <c r="D283" s="289">
        <v>1</v>
      </c>
      <c r="E283" s="292"/>
      <c r="F283" s="292">
        <f t="shared" si="5"/>
        <v>0</v>
      </c>
      <c r="G283" s="392"/>
    </row>
    <row r="284" spans="1:7" s="291" customFormat="1" ht="12" x14ac:dyDescent="0.2">
      <c r="A284" s="287"/>
      <c r="B284" s="288"/>
      <c r="C284" s="332"/>
      <c r="D284" s="289"/>
      <c r="E284" s="292"/>
      <c r="F284" s="292"/>
      <c r="G284" s="392"/>
    </row>
    <row r="285" spans="1:7" s="136" customFormat="1" ht="12" x14ac:dyDescent="0.2">
      <c r="A285" s="435" t="s">
        <v>725</v>
      </c>
      <c r="B285" s="293"/>
      <c r="C285" s="333"/>
      <c r="D285" s="294"/>
      <c r="E285" s="438"/>
      <c r="F285" s="438">
        <f>SUM(F263:F284)</f>
        <v>0</v>
      </c>
      <c r="G285" s="436"/>
    </row>
    <row r="286" spans="1:7" s="291" customFormat="1" ht="12" x14ac:dyDescent="0.2">
      <c r="A286" s="302"/>
      <c r="B286" s="5"/>
      <c r="C286" s="334"/>
      <c r="D286" s="303"/>
      <c r="E286" s="304"/>
      <c r="F286" s="304"/>
      <c r="G286" s="392"/>
    </row>
    <row r="287" spans="1:7" s="136" customFormat="1" ht="12" x14ac:dyDescent="0.2">
      <c r="A287" s="435">
        <v>6</v>
      </c>
      <c r="B287" s="293" t="s">
        <v>692</v>
      </c>
      <c r="C287" s="333"/>
      <c r="D287" s="294"/>
      <c r="E287" s="438"/>
      <c r="F287" s="438"/>
      <c r="G287" s="436"/>
    </row>
    <row r="288" spans="1:7" s="291" customFormat="1" ht="12" x14ac:dyDescent="0.2">
      <c r="A288" s="287"/>
      <c r="B288" s="288"/>
      <c r="C288" s="332"/>
      <c r="D288" s="289"/>
      <c r="E288" s="292"/>
      <c r="F288" s="292"/>
      <c r="G288" s="392"/>
    </row>
    <row r="289" spans="1:7" s="291" customFormat="1" ht="72" x14ac:dyDescent="0.2">
      <c r="A289" s="297"/>
      <c r="B289" s="310" t="s">
        <v>720</v>
      </c>
      <c r="C289" s="332"/>
      <c r="D289" s="289"/>
      <c r="E289" s="292"/>
      <c r="F289" s="292"/>
      <c r="G289" s="392"/>
    </row>
    <row r="290" spans="1:7" s="291" customFormat="1" ht="12" x14ac:dyDescent="0.2">
      <c r="A290" s="301"/>
      <c r="B290" s="2"/>
      <c r="C290" s="23"/>
      <c r="D290" s="299"/>
      <c r="E290" s="300"/>
      <c r="F290" s="300"/>
      <c r="G290" s="392"/>
    </row>
    <row r="291" spans="1:7" s="291" customFormat="1" ht="12" x14ac:dyDescent="0.2">
      <c r="A291" s="301">
        <v>1</v>
      </c>
      <c r="B291" s="2" t="s">
        <v>693</v>
      </c>
      <c r="C291" s="23" t="s">
        <v>236</v>
      </c>
      <c r="D291" s="299">
        <v>180</v>
      </c>
      <c r="E291" s="300"/>
      <c r="F291" s="300">
        <f>E291*D291</f>
        <v>0</v>
      </c>
      <c r="G291" s="392"/>
    </row>
    <row r="292" spans="1:7" s="291" customFormat="1" ht="12" x14ac:dyDescent="0.2">
      <c r="A292" s="301"/>
      <c r="B292" s="2"/>
      <c r="C292" s="23"/>
      <c r="D292" s="299"/>
      <c r="E292" s="300"/>
      <c r="F292" s="300"/>
      <c r="G292" s="392"/>
    </row>
    <row r="293" spans="1:7" s="136" customFormat="1" ht="12" x14ac:dyDescent="0.2">
      <c r="A293" s="446" t="s">
        <v>726</v>
      </c>
      <c r="B293" s="447"/>
      <c r="C293" s="448"/>
      <c r="D293" s="449"/>
      <c r="E293" s="450"/>
      <c r="F293" s="450">
        <f>SUM(F288:F292)</f>
        <v>0</v>
      </c>
      <c r="G293" s="411"/>
    </row>
    <row r="294" spans="1:7" s="291" customFormat="1" ht="12" x14ac:dyDescent="0.2">
      <c r="A294" s="302"/>
      <c r="B294" s="5"/>
      <c r="C294" s="334"/>
      <c r="D294" s="303"/>
      <c r="E294" s="304"/>
      <c r="F294" s="304"/>
      <c r="G294" s="392"/>
    </row>
    <row r="295" spans="1:7" s="291" customFormat="1" ht="12" x14ac:dyDescent="0.2">
      <c r="A295" s="302"/>
      <c r="B295" s="5"/>
      <c r="C295" s="334"/>
      <c r="D295" s="303"/>
      <c r="E295" s="304"/>
      <c r="F295" s="304"/>
      <c r="G295" s="392"/>
    </row>
    <row r="296" spans="1:7" s="291" customFormat="1" ht="12" x14ac:dyDescent="0.2">
      <c r="A296" s="302"/>
      <c r="B296" s="5"/>
      <c r="C296" s="334"/>
      <c r="D296" s="303"/>
      <c r="E296" s="304"/>
      <c r="F296" s="304"/>
      <c r="G296" s="392"/>
    </row>
    <row r="297" spans="1:7" s="130" customFormat="1" ht="12.75" x14ac:dyDescent="0.2">
      <c r="A297" s="440"/>
      <c r="B297" s="441" t="s">
        <v>727</v>
      </c>
      <c r="C297" s="442"/>
      <c r="D297" s="443"/>
      <c r="E297" s="444"/>
      <c r="F297" s="445"/>
      <c r="G297" s="411"/>
    </row>
    <row r="298" spans="1:7" s="291" customFormat="1" ht="12" x14ac:dyDescent="0.2">
      <c r="A298" s="301"/>
      <c r="B298" s="2"/>
      <c r="C298" s="23"/>
      <c r="D298" s="299"/>
      <c r="E298" s="318"/>
      <c r="F298" s="300"/>
      <c r="G298" s="392"/>
    </row>
    <row r="299" spans="1:7" s="270" customFormat="1" ht="18" customHeight="1" x14ac:dyDescent="0.2">
      <c r="A299" s="361">
        <v>1</v>
      </c>
      <c r="B299" s="311" t="s">
        <v>728</v>
      </c>
      <c r="C299" s="335"/>
      <c r="D299" s="312"/>
      <c r="E299" s="313"/>
      <c r="F299" s="313">
        <f>F35</f>
        <v>0</v>
      </c>
      <c r="G299" s="392"/>
    </row>
    <row r="300" spans="1:7" s="270" customFormat="1" ht="18" customHeight="1" x14ac:dyDescent="0.2">
      <c r="A300" s="362">
        <v>2</v>
      </c>
      <c r="B300" s="314" t="s">
        <v>729</v>
      </c>
      <c r="C300" s="336"/>
      <c r="D300" s="315"/>
      <c r="E300" s="316"/>
      <c r="F300" s="316">
        <f>F195</f>
        <v>0</v>
      </c>
      <c r="G300" s="392"/>
    </row>
    <row r="301" spans="1:7" s="270" customFormat="1" ht="18" customHeight="1" x14ac:dyDescent="0.2">
      <c r="A301" s="362">
        <v>3</v>
      </c>
      <c r="B301" s="314" t="s">
        <v>730</v>
      </c>
      <c r="C301" s="336"/>
      <c r="D301" s="315"/>
      <c r="E301" s="316"/>
      <c r="F301" s="316">
        <f>F215</f>
        <v>0</v>
      </c>
      <c r="G301" s="392"/>
    </row>
    <row r="302" spans="1:7" s="270" customFormat="1" ht="18" customHeight="1" x14ac:dyDescent="0.2">
      <c r="A302" s="362">
        <v>4</v>
      </c>
      <c r="B302" s="314" t="s">
        <v>731</v>
      </c>
      <c r="C302" s="336"/>
      <c r="D302" s="315"/>
      <c r="E302" s="316"/>
      <c r="F302" s="316">
        <f>F259</f>
        <v>0</v>
      </c>
      <c r="G302" s="392"/>
    </row>
    <row r="303" spans="1:7" s="270" customFormat="1" ht="18" customHeight="1" x14ac:dyDescent="0.2">
      <c r="A303" s="362">
        <v>5</v>
      </c>
      <c r="B303" s="379" t="s">
        <v>732</v>
      </c>
      <c r="C303" s="379"/>
      <c r="D303" s="315"/>
      <c r="E303" s="316"/>
      <c r="F303" s="316">
        <f>F285</f>
        <v>0</v>
      </c>
      <c r="G303" s="392"/>
    </row>
    <row r="304" spans="1:7" s="270" customFormat="1" ht="18" customHeight="1" x14ac:dyDescent="0.2">
      <c r="A304" s="362">
        <v>6</v>
      </c>
      <c r="B304" s="317" t="s">
        <v>733</v>
      </c>
      <c r="C304" s="336"/>
      <c r="D304" s="315"/>
      <c r="E304" s="316"/>
      <c r="F304" s="316">
        <f>F293</f>
        <v>0</v>
      </c>
      <c r="G304" s="392"/>
    </row>
    <row r="305" spans="1:7" s="291" customFormat="1" ht="12" x14ac:dyDescent="0.2">
      <c r="A305" s="319"/>
      <c r="B305" s="24"/>
      <c r="C305" s="116"/>
      <c r="D305" s="320"/>
      <c r="E305" s="321"/>
      <c r="F305" s="300"/>
      <c r="G305" s="392"/>
    </row>
    <row r="306" spans="1:7" s="270" customFormat="1" ht="20.100000000000001" customHeight="1" x14ac:dyDescent="0.2">
      <c r="A306" s="326"/>
      <c r="B306" s="327" t="s">
        <v>734</v>
      </c>
      <c r="C306" s="337"/>
      <c r="D306" s="328"/>
      <c r="E306" s="329"/>
      <c r="F306" s="330">
        <f>SUM(F299:F305)</f>
        <v>0</v>
      </c>
      <c r="G306" s="411"/>
    </row>
    <row r="307" spans="1:7" s="291" customFormat="1" ht="12" x14ac:dyDescent="0.2">
      <c r="A307" s="301"/>
      <c r="B307" s="2"/>
      <c r="C307" s="23"/>
      <c r="D307" s="299"/>
      <c r="E307" s="318"/>
      <c r="F307" s="300"/>
      <c r="G307" s="392"/>
    </row>
    <row r="308" spans="1:7" x14ac:dyDescent="0.2">
      <c r="A308" s="322"/>
      <c r="B308" s="107"/>
      <c r="C308" s="102"/>
      <c r="D308" s="323"/>
      <c r="E308" s="324"/>
      <c r="F308" s="325"/>
    </row>
    <row r="309" spans="1:7" x14ac:dyDescent="0.2">
      <c r="A309" s="322"/>
      <c r="B309" s="107"/>
      <c r="C309" s="102"/>
      <c r="D309" s="323"/>
      <c r="E309" s="324"/>
      <c r="F309" s="325"/>
    </row>
    <row r="310" spans="1:7" x14ac:dyDescent="0.2">
      <c r="A310" s="322"/>
      <c r="B310" s="107"/>
      <c r="C310" s="102"/>
      <c r="D310" s="323"/>
      <c r="E310" s="324"/>
      <c r="F310" s="325"/>
    </row>
  </sheetData>
  <mergeCells count="4">
    <mergeCell ref="A2:F2"/>
    <mergeCell ref="A3:F3"/>
    <mergeCell ref="B303:C303"/>
    <mergeCell ref="A5:G5"/>
  </mergeCells>
  <pageMargins left="0.70866141732283472" right="0.70866141732283472" top="0.74803149606299213" bottom="0.74803149606299213" header="0.31496062992125984" footer="0.31496062992125984"/>
  <pageSetup paperSize="9" scale="92" orientation="portrait" verticalDpi="598" r:id="rId1"/>
  <headerFooter>
    <oddFooter>&amp;L&amp;8DRUŠTVENI DOM SV. PETAR&amp;Rstranica &amp;P</oddFooter>
  </headerFooter>
  <rowBreaks count="7" manualBreakCount="7">
    <brk id="14" max="16383" man="1"/>
    <brk id="58" max="6" man="1"/>
    <brk id="98" max="6" man="1"/>
    <brk id="138" max="6" man="1"/>
    <brk id="189" max="6" man="1"/>
    <brk id="265" max="6" man="1"/>
    <brk id="293"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70"/>
  <sheetViews>
    <sheetView tabSelected="1" view="pageBreakPreview" zoomScale="120" zoomScaleNormal="100" zoomScaleSheetLayoutView="120" workbookViewId="0">
      <selection activeCell="A4" sqref="A4"/>
    </sheetView>
  </sheetViews>
  <sheetFormatPr defaultColWidth="7.75" defaultRowHeight="12.75" x14ac:dyDescent="0.2"/>
  <cols>
    <col min="1" max="1" width="5.625" style="14" customWidth="1"/>
    <col min="2" max="2" width="47.25" style="4" customWidth="1"/>
    <col min="3" max="3" width="6.25" style="21" customWidth="1"/>
    <col min="4" max="4" width="7.75" style="22" customWidth="1"/>
    <col min="5" max="5" width="7.75" style="4"/>
    <col min="6" max="6" width="9.125" style="4" bestFit="1" customWidth="1"/>
    <col min="7" max="16384" width="7.75" style="4"/>
  </cols>
  <sheetData>
    <row r="2" spans="1:6" ht="41.25" customHeight="1" x14ac:dyDescent="0.2">
      <c r="A2" s="1"/>
      <c r="B2" s="364" t="s">
        <v>89</v>
      </c>
      <c r="C2" s="364"/>
      <c r="D2" s="364"/>
      <c r="E2" s="364"/>
    </row>
    <row r="3" spans="1:6" x14ac:dyDescent="0.2">
      <c r="A3" s="378"/>
      <c r="B3" s="378"/>
      <c r="C3" s="378"/>
      <c r="D3" s="378"/>
      <c r="E3" s="378"/>
      <c r="F3" s="378"/>
    </row>
    <row r="4" spans="1:6" x14ac:dyDescent="0.2">
      <c r="A4" s="28"/>
      <c r="B4" s="9"/>
      <c r="C4" s="23"/>
      <c r="D4" s="3"/>
      <c r="E4" s="3"/>
      <c r="F4" s="3"/>
    </row>
    <row r="5" spans="1:6" x14ac:dyDescent="0.2">
      <c r="A5" s="28"/>
      <c r="B5" s="9"/>
      <c r="C5" s="23"/>
      <c r="D5" s="3"/>
      <c r="E5" s="3"/>
      <c r="F5" s="3"/>
    </row>
    <row r="6" spans="1:6" s="286" customFormat="1" ht="15" x14ac:dyDescent="0.2">
      <c r="A6" s="340"/>
      <c r="B6" s="341"/>
      <c r="C6" s="342"/>
      <c r="D6" s="343"/>
      <c r="E6" s="343"/>
      <c r="F6" s="343"/>
    </row>
    <row r="7" spans="1:6" s="286" customFormat="1" ht="15.75" x14ac:dyDescent="0.25">
      <c r="A7" s="65"/>
      <c r="B7" s="363" t="s">
        <v>15</v>
      </c>
      <c r="C7" s="53"/>
      <c r="D7" s="52"/>
      <c r="E7" s="52"/>
      <c r="F7" s="52"/>
    </row>
    <row r="8" spans="1:6" s="286" customFormat="1" ht="15" x14ac:dyDescent="0.25">
      <c r="A8" s="65"/>
      <c r="B8" s="338"/>
      <c r="C8" s="53"/>
      <c r="D8" s="52"/>
      <c r="E8" s="52"/>
      <c r="F8" s="52"/>
    </row>
    <row r="9" spans="1:6" s="286" customFormat="1" ht="20.100000000000001" customHeight="1" x14ac:dyDescent="0.2">
      <c r="A9" s="353">
        <v>1</v>
      </c>
      <c r="B9" s="354" t="s">
        <v>202</v>
      </c>
      <c r="C9" s="344"/>
      <c r="D9" s="345"/>
      <c r="E9" s="377">
        <f>'Gradjevinski radovi'!E242:F242</f>
        <v>0</v>
      </c>
      <c r="F9" s="377"/>
    </row>
    <row r="10" spans="1:6" s="286" customFormat="1" ht="20.100000000000001" customHeight="1" x14ac:dyDescent="0.2">
      <c r="A10" s="348">
        <v>2</v>
      </c>
      <c r="B10" s="355" t="s">
        <v>203</v>
      </c>
      <c r="C10" s="346"/>
      <c r="D10" s="347"/>
      <c r="E10" s="375">
        <f>'Hidroinstalacijski radovi'!E34:F34</f>
        <v>0</v>
      </c>
      <c r="F10" s="375"/>
    </row>
    <row r="11" spans="1:6" s="286" customFormat="1" ht="20.100000000000001" customHeight="1" x14ac:dyDescent="0.2">
      <c r="A11" s="348">
        <v>3</v>
      </c>
      <c r="B11" s="355" t="s">
        <v>205</v>
      </c>
      <c r="C11" s="346"/>
      <c r="D11" s="347"/>
      <c r="E11" s="375">
        <f>'Strojarski radovi'!F461</f>
        <v>0</v>
      </c>
      <c r="F11" s="375"/>
    </row>
    <row r="12" spans="1:6" s="286" customFormat="1" ht="20.100000000000001" customHeight="1" x14ac:dyDescent="0.2">
      <c r="A12" s="348">
        <v>4</v>
      </c>
      <c r="B12" s="355" t="s">
        <v>601</v>
      </c>
      <c r="C12" s="346"/>
      <c r="D12" s="347"/>
      <c r="E12" s="375">
        <f>'Elektro radovi'!F306</f>
        <v>0</v>
      </c>
      <c r="F12" s="375"/>
    </row>
    <row r="13" spans="1:6" s="286" customFormat="1" ht="15" x14ac:dyDescent="0.25">
      <c r="A13" s="356"/>
      <c r="B13" s="339"/>
      <c r="C13" s="349"/>
      <c r="D13" s="350"/>
      <c r="E13" s="350"/>
      <c r="F13" s="350"/>
    </row>
    <row r="14" spans="1:6" s="286" customFormat="1" ht="21.95" customHeight="1" x14ac:dyDescent="0.2">
      <c r="A14" s="357"/>
      <c r="B14" s="358" t="s">
        <v>735</v>
      </c>
      <c r="C14" s="359"/>
      <c r="D14" s="360"/>
      <c r="E14" s="376">
        <f>SUM(E9:F12)</f>
        <v>0</v>
      </c>
      <c r="F14" s="376"/>
    </row>
    <row r="15" spans="1:6" s="286" customFormat="1" ht="21.95" customHeight="1" x14ac:dyDescent="0.2">
      <c r="A15" s="357"/>
      <c r="B15" s="358" t="s">
        <v>155</v>
      </c>
      <c r="C15" s="359"/>
      <c r="D15" s="360"/>
      <c r="E15" s="376">
        <f>0.25*E14</f>
        <v>0</v>
      </c>
      <c r="F15" s="376"/>
    </row>
    <row r="16" spans="1:6" s="286" customFormat="1" ht="21.95" customHeight="1" x14ac:dyDescent="0.2">
      <c r="A16" s="357"/>
      <c r="B16" s="358" t="s">
        <v>156</v>
      </c>
      <c r="C16" s="359"/>
      <c r="D16" s="360"/>
      <c r="E16" s="376">
        <f>SUM(E14:F15)</f>
        <v>0</v>
      </c>
      <c r="F16" s="376"/>
    </row>
    <row r="17" spans="1:6" s="286" customFormat="1" ht="14.25" x14ac:dyDescent="0.2">
      <c r="A17" s="351"/>
      <c r="C17" s="352"/>
      <c r="D17" s="52"/>
      <c r="E17" s="52"/>
      <c r="F17" s="52"/>
    </row>
    <row r="18" spans="1:6" s="286" customFormat="1" ht="14.25" x14ac:dyDescent="0.2">
      <c r="A18" s="351"/>
      <c r="C18" s="352"/>
      <c r="D18" s="52"/>
      <c r="E18" s="52"/>
      <c r="F18" s="52"/>
    </row>
    <row r="19" spans="1:6" s="286" customFormat="1" ht="14.25" x14ac:dyDescent="0.2">
      <c r="A19" s="351"/>
      <c r="C19" s="352"/>
      <c r="D19" s="52"/>
      <c r="E19" s="52"/>
      <c r="F19" s="52"/>
    </row>
    <row r="20" spans="1:6" s="286" customFormat="1" ht="14.25" x14ac:dyDescent="0.2">
      <c r="A20" s="351"/>
      <c r="C20" s="352"/>
      <c r="D20" s="52"/>
      <c r="E20" s="52"/>
      <c r="F20" s="52"/>
    </row>
    <row r="21" spans="1:6" s="286" customFormat="1" ht="14.25" x14ac:dyDescent="0.2">
      <c r="A21" s="351"/>
      <c r="C21" s="352"/>
      <c r="D21" s="52"/>
      <c r="E21" s="52"/>
      <c r="F21" s="52"/>
    </row>
    <row r="22" spans="1:6" s="286" customFormat="1" ht="14.25" x14ac:dyDescent="0.2">
      <c r="A22" s="351"/>
      <c r="C22" s="352"/>
      <c r="D22" s="52"/>
      <c r="E22" s="52"/>
      <c r="F22" s="52"/>
    </row>
    <row r="23" spans="1:6" s="286" customFormat="1" ht="14.25" x14ac:dyDescent="0.2">
      <c r="A23" s="351"/>
      <c r="C23" s="352"/>
      <c r="D23" s="52"/>
      <c r="E23" s="52"/>
      <c r="F23" s="52"/>
    </row>
    <row r="24" spans="1:6" x14ac:dyDescent="0.2">
      <c r="A24" s="34"/>
      <c r="C24" s="14"/>
      <c r="D24" s="3"/>
      <c r="E24" s="3"/>
      <c r="F24" s="3"/>
    </row>
    <row r="25" spans="1:6" x14ac:dyDescent="0.2">
      <c r="A25" s="34"/>
      <c r="C25" s="14"/>
      <c r="D25" s="3"/>
      <c r="E25" s="3"/>
      <c r="F25" s="3"/>
    </row>
    <row r="26" spans="1:6" x14ac:dyDescent="0.2">
      <c r="A26" s="34"/>
      <c r="C26" s="14"/>
      <c r="D26" s="3"/>
      <c r="E26" s="3"/>
      <c r="F26" s="3"/>
    </row>
    <row r="27" spans="1:6" x14ac:dyDescent="0.2">
      <c r="A27" s="34"/>
      <c r="C27" s="14"/>
      <c r="D27" s="3"/>
      <c r="E27" s="3"/>
      <c r="F27" s="3"/>
    </row>
    <row r="28" spans="1:6" x14ac:dyDescent="0.2">
      <c r="A28" s="34"/>
      <c r="C28" s="14"/>
      <c r="D28" s="3"/>
      <c r="E28" s="3"/>
      <c r="F28" s="3"/>
    </row>
    <row r="29" spans="1:6" x14ac:dyDescent="0.2">
      <c r="A29" s="34"/>
      <c r="C29" s="14"/>
      <c r="D29" s="3"/>
      <c r="E29" s="3"/>
      <c r="F29" s="3"/>
    </row>
    <row r="30" spans="1:6" x14ac:dyDescent="0.2">
      <c r="A30" s="34"/>
      <c r="C30" s="14"/>
      <c r="D30" s="3"/>
      <c r="E30" s="3"/>
      <c r="F30" s="3"/>
    </row>
    <row r="31" spans="1:6" x14ac:dyDescent="0.2">
      <c r="A31" s="34"/>
      <c r="C31" s="14"/>
      <c r="D31" s="3"/>
      <c r="E31" s="3"/>
      <c r="F31" s="3"/>
    </row>
    <row r="32" spans="1:6" x14ac:dyDescent="0.2">
      <c r="A32" s="34"/>
      <c r="C32" s="14"/>
      <c r="D32" s="3"/>
      <c r="E32" s="3"/>
      <c r="F32" s="3"/>
    </row>
    <row r="33" spans="1:6" x14ac:dyDescent="0.2">
      <c r="A33" s="34"/>
      <c r="C33" s="14"/>
      <c r="D33" s="3"/>
      <c r="E33" s="3"/>
      <c r="F33" s="3"/>
    </row>
    <row r="34" spans="1:6" x14ac:dyDescent="0.2">
      <c r="A34" s="34"/>
      <c r="C34" s="14"/>
      <c r="D34" s="3"/>
      <c r="E34" s="3"/>
      <c r="F34" s="3"/>
    </row>
    <row r="35" spans="1:6" x14ac:dyDescent="0.2">
      <c r="A35" s="34"/>
      <c r="C35" s="14"/>
      <c r="D35" s="3"/>
      <c r="E35" s="3"/>
      <c r="F35" s="3"/>
    </row>
    <row r="36" spans="1:6" x14ac:dyDescent="0.2">
      <c r="A36" s="34"/>
      <c r="C36" s="14"/>
      <c r="D36" s="3"/>
      <c r="E36" s="3"/>
      <c r="F36" s="3"/>
    </row>
    <row r="37" spans="1:6" x14ac:dyDescent="0.2">
      <c r="A37" s="34"/>
      <c r="C37" s="14"/>
      <c r="D37" s="3"/>
      <c r="E37" s="3"/>
      <c r="F37" s="3"/>
    </row>
    <row r="38" spans="1:6" x14ac:dyDescent="0.2">
      <c r="A38" s="34"/>
      <c r="C38" s="14"/>
      <c r="D38" s="3"/>
      <c r="E38" s="3"/>
      <c r="F38" s="3"/>
    </row>
    <row r="39" spans="1:6" x14ac:dyDescent="0.2">
      <c r="A39" s="34"/>
      <c r="C39" s="14"/>
      <c r="D39" s="3"/>
      <c r="E39" s="3"/>
      <c r="F39" s="3"/>
    </row>
    <row r="40" spans="1:6" x14ac:dyDescent="0.2">
      <c r="A40" s="34"/>
      <c r="C40" s="14"/>
      <c r="D40" s="3"/>
      <c r="E40" s="3"/>
      <c r="F40" s="3"/>
    </row>
    <row r="41" spans="1:6" x14ac:dyDescent="0.2">
      <c r="A41" s="34"/>
      <c r="C41" s="14"/>
      <c r="D41" s="3"/>
      <c r="E41" s="3"/>
      <c r="F41" s="3"/>
    </row>
    <row r="42" spans="1:6" x14ac:dyDescent="0.2">
      <c r="A42" s="34"/>
      <c r="C42" s="14"/>
      <c r="D42" s="13"/>
    </row>
    <row r="43" spans="1:6" x14ac:dyDescent="0.2">
      <c r="A43" s="34"/>
      <c r="C43" s="14"/>
      <c r="D43" s="13"/>
    </row>
    <row r="44" spans="1:6" x14ac:dyDescent="0.2">
      <c r="A44" s="34"/>
      <c r="C44" s="14"/>
      <c r="D44" s="13"/>
    </row>
    <row r="45" spans="1:6" x14ac:dyDescent="0.2">
      <c r="A45" s="34"/>
      <c r="C45" s="14"/>
      <c r="D45" s="13"/>
    </row>
    <row r="46" spans="1:6" x14ac:dyDescent="0.2">
      <c r="A46" s="34"/>
      <c r="C46" s="14"/>
      <c r="D46" s="13"/>
    </row>
    <row r="47" spans="1:6" x14ac:dyDescent="0.2">
      <c r="A47" s="34"/>
      <c r="C47" s="14"/>
      <c r="D47" s="13"/>
    </row>
    <row r="48" spans="1:6" x14ac:dyDescent="0.2">
      <c r="A48" s="34"/>
      <c r="C48" s="14"/>
      <c r="D48" s="13"/>
    </row>
    <row r="49" spans="1:4" x14ac:dyDescent="0.2">
      <c r="A49" s="34"/>
      <c r="C49" s="14"/>
      <c r="D49" s="13"/>
    </row>
    <row r="50" spans="1:4" x14ac:dyDescent="0.2">
      <c r="A50" s="34"/>
      <c r="C50" s="14"/>
      <c r="D50" s="13"/>
    </row>
    <row r="51" spans="1:4" x14ac:dyDescent="0.2">
      <c r="A51" s="34"/>
      <c r="C51" s="14"/>
      <c r="D51" s="13"/>
    </row>
    <row r="52" spans="1:4" x14ac:dyDescent="0.2">
      <c r="A52" s="34"/>
      <c r="C52" s="14"/>
      <c r="D52" s="13"/>
    </row>
    <row r="53" spans="1:4" x14ac:dyDescent="0.2">
      <c r="A53" s="34"/>
      <c r="C53" s="14"/>
      <c r="D53" s="13"/>
    </row>
    <row r="54" spans="1:4" x14ac:dyDescent="0.2">
      <c r="A54" s="34"/>
      <c r="C54" s="14"/>
      <c r="D54" s="13"/>
    </row>
    <row r="55" spans="1:4" x14ac:dyDescent="0.2">
      <c r="A55" s="34"/>
      <c r="C55" s="14"/>
      <c r="D55" s="13"/>
    </row>
    <row r="56" spans="1:4" x14ac:dyDescent="0.2">
      <c r="A56" s="34"/>
      <c r="C56" s="14"/>
      <c r="D56" s="13"/>
    </row>
    <row r="57" spans="1:4" x14ac:dyDescent="0.2">
      <c r="A57" s="34"/>
      <c r="C57" s="14"/>
      <c r="D57" s="13"/>
    </row>
    <row r="58" spans="1:4" x14ac:dyDescent="0.2">
      <c r="A58" s="34"/>
      <c r="C58" s="14"/>
      <c r="D58" s="13"/>
    </row>
    <row r="59" spans="1:4" x14ac:dyDescent="0.2">
      <c r="A59" s="34"/>
      <c r="C59" s="14"/>
      <c r="D59" s="13"/>
    </row>
    <row r="60" spans="1:4" x14ac:dyDescent="0.2">
      <c r="A60" s="34"/>
      <c r="C60" s="14"/>
      <c r="D60" s="13"/>
    </row>
    <row r="61" spans="1:4" x14ac:dyDescent="0.2">
      <c r="A61" s="34"/>
      <c r="C61" s="14"/>
      <c r="D61" s="13"/>
    </row>
    <row r="62" spans="1:4" x14ac:dyDescent="0.2">
      <c r="A62" s="34"/>
      <c r="C62" s="14"/>
      <c r="D62" s="13"/>
    </row>
    <row r="63" spans="1:4" x14ac:dyDescent="0.2">
      <c r="A63" s="34"/>
      <c r="C63" s="14"/>
      <c r="D63" s="13"/>
    </row>
    <row r="64" spans="1:4" x14ac:dyDescent="0.2">
      <c r="A64" s="34"/>
      <c r="C64" s="14"/>
      <c r="D64" s="13"/>
    </row>
    <row r="65" spans="1:4" x14ac:dyDescent="0.2">
      <c r="A65" s="34"/>
      <c r="C65" s="14"/>
      <c r="D65" s="13"/>
    </row>
    <row r="66" spans="1:4" x14ac:dyDescent="0.2">
      <c r="A66" s="34"/>
      <c r="C66" s="14"/>
      <c r="D66" s="13"/>
    </row>
    <row r="67" spans="1:4" x14ac:dyDescent="0.2">
      <c r="A67" s="34"/>
      <c r="C67" s="14"/>
      <c r="D67" s="13"/>
    </row>
    <row r="68" spans="1:4" x14ac:dyDescent="0.2">
      <c r="A68" s="34"/>
      <c r="C68" s="14"/>
      <c r="D68" s="13"/>
    </row>
    <row r="69" spans="1:4" x14ac:dyDescent="0.2">
      <c r="A69" s="34"/>
      <c r="C69" s="14"/>
      <c r="D69" s="13"/>
    </row>
    <row r="70" spans="1:4" x14ac:dyDescent="0.2">
      <c r="A70" s="34"/>
      <c r="C70" s="14"/>
      <c r="D70" s="13"/>
    </row>
    <row r="71" spans="1:4" x14ac:dyDescent="0.2">
      <c r="A71" s="34"/>
      <c r="C71" s="14"/>
      <c r="D71" s="13"/>
    </row>
    <row r="72" spans="1:4" x14ac:dyDescent="0.2">
      <c r="A72" s="34"/>
      <c r="C72" s="14"/>
      <c r="D72" s="13"/>
    </row>
    <row r="73" spans="1:4" x14ac:dyDescent="0.2">
      <c r="A73" s="34"/>
      <c r="C73" s="14"/>
      <c r="D73" s="13"/>
    </row>
    <row r="74" spans="1:4" x14ac:dyDescent="0.2">
      <c r="A74" s="34"/>
      <c r="C74" s="14"/>
      <c r="D74" s="13"/>
    </row>
    <row r="75" spans="1:4" x14ac:dyDescent="0.2">
      <c r="A75" s="34"/>
      <c r="C75" s="14"/>
      <c r="D75" s="13"/>
    </row>
    <row r="76" spans="1:4" x14ac:dyDescent="0.2">
      <c r="A76" s="34"/>
      <c r="C76" s="12"/>
      <c r="D76" s="13"/>
    </row>
    <row r="77" spans="1:4" x14ac:dyDescent="0.2">
      <c r="A77" s="34"/>
      <c r="C77" s="12"/>
      <c r="D77" s="13"/>
    </row>
    <row r="78" spans="1:4" x14ac:dyDescent="0.2">
      <c r="A78" s="34"/>
      <c r="C78" s="12"/>
      <c r="D78" s="13"/>
    </row>
    <row r="79" spans="1:4" x14ac:dyDescent="0.2">
      <c r="A79" s="34"/>
      <c r="C79" s="12"/>
      <c r="D79" s="13"/>
    </row>
    <row r="80" spans="1:4" x14ac:dyDescent="0.2">
      <c r="A80" s="34"/>
      <c r="C80" s="12"/>
      <c r="D80" s="13"/>
    </row>
    <row r="81" spans="1:4" x14ac:dyDescent="0.2">
      <c r="A81" s="34"/>
      <c r="C81" s="12"/>
      <c r="D81" s="13"/>
    </row>
    <row r="82" spans="1:4" x14ac:dyDescent="0.2">
      <c r="A82" s="34"/>
      <c r="C82" s="12"/>
      <c r="D82" s="13"/>
    </row>
    <row r="83" spans="1:4" x14ac:dyDescent="0.2">
      <c r="A83" s="34"/>
      <c r="C83" s="12"/>
      <c r="D83" s="13"/>
    </row>
    <row r="84" spans="1:4" x14ac:dyDescent="0.2">
      <c r="A84" s="34"/>
      <c r="C84" s="12"/>
      <c r="D84" s="13"/>
    </row>
    <row r="85" spans="1:4" x14ac:dyDescent="0.2">
      <c r="A85" s="34"/>
      <c r="C85" s="12"/>
      <c r="D85" s="13"/>
    </row>
    <row r="86" spans="1:4" x14ac:dyDescent="0.2">
      <c r="A86" s="34"/>
      <c r="C86" s="12"/>
      <c r="D86" s="13"/>
    </row>
    <row r="87" spans="1:4" x14ac:dyDescent="0.2">
      <c r="A87" s="34"/>
      <c r="C87" s="12"/>
      <c r="D87" s="13"/>
    </row>
    <row r="88" spans="1:4" x14ac:dyDescent="0.2">
      <c r="A88" s="34"/>
      <c r="C88" s="12"/>
      <c r="D88" s="13"/>
    </row>
    <row r="89" spans="1:4" x14ac:dyDescent="0.2">
      <c r="A89" s="34"/>
      <c r="C89" s="12"/>
      <c r="D89" s="13"/>
    </row>
    <row r="90" spans="1:4" x14ac:dyDescent="0.2">
      <c r="A90" s="34"/>
      <c r="C90" s="12"/>
      <c r="D90" s="13"/>
    </row>
    <row r="91" spans="1:4" x14ac:dyDescent="0.2">
      <c r="A91" s="34"/>
      <c r="C91" s="12"/>
      <c r="D91" s="13"/>
    </row>
    <row r="92" spans="1:4" x14ac:dyDescent="0.2">
      <c r="A92" s="34"/>
      <c r="C92" s="12"/>
      <c r="D92" s="13"/>
    </row>
    <row r="93" spans="1:4" x14ac:dyDescent="0.2">
      <c r="A93" s="34"/>
      <c r="C93" s="12"/>
      <c r="D93" s="13"/>
    </row>
    <row r="94" spans="1:4" x14ac:dyDescent="0.2">
      <c r="A94" s="34"/>
      <c r="C94" s="12"/>
      <c r="D94" s="13"/>
    </row>
    <row r="95" spans="1:4" x14ac:dyDescent="0.2">
      <c r="A95" s="34"/>
      <c r="C95" s="12"/>
      <c r="D95" s="13"/>
    </row>
    <row r="96" spans="1:4" x14ac:dyDescent="0.2">
      <c r="A96" s="34"/>
      <c r="C96" s="12"/>
      <c r="D96" s="13"/>
    </row>
    <row r="97" spans="1:4" x14ac:dyDescent="0.2">
      <c r="A97" s="34"/>
      <c r="C97" s="12"/>
      <c r="D97" s="13"/>
    </row>
    <row r="98" spans="1:4" x14ac:dyDescent="0.2">
      <c r="A98" s="34"/>
      <c r="C98" s="12"/>
      <c r="D98" s="13"/>
    </row>
    <row r="99" spans="1:4" x14ac:dyDescent="0.2">
      <c r="A99" s="34"/>
      <c r="C99" s="12"/>
      <c r="D99" s="13"/>
    </row>
    <row r="100" spans="1:4" x14ac:dyDescent="0.2">
      <c r="A100" s="34"/>
      <c r="C100" s="12"/>
      <c r="D100" s="13"/>
    </row>
    <row r="101" spans="1:4" x14ac:dyDescent="0.2">
      <c r="A101" s="34"/>
      <c r="C101" s="12"/>
      <c r="D101" s="13"/>
    </row>
    <row r="102" spans="1:4" x14ac:dyDescent="0.2">
      <c r="A102" s="34"/>
      <c r="C102" s="12"/>
      <c r="D102" s="13"/>
    </row>
    <row r="103" spans="1:4" x14ac:dyDescent="0.2">
      <c r="A103" s="34"/>
      <c r="C103" s="12"/>
      <c r="D103" s="13"/>
    </row>
    <row r="104" spans="1:4" x14ac:dyDescent="0.2">
      <c r="A104" s="34"/>
      <c r="C104" s="12"/>
      <c r="D104" s="13"/>
    </row>
    <row r="105" spans="1:4" x14ac:dyDescent="0.2">
      <c r="A105" s="34"/>
      <c r="C105" s="12"/>
      <c r="D105" s="13"/>
    </row>
    <row r="106" spans="1:4" x14ac:dyDescent="0.2">
      <c r="A106" s="34"/>
      <c r="C106" s="12"/>
      <c r="D106" s="13"/>
    </row>
    <row r="107" spans="1:4" x14ac:dyDescent="0.2">
      <c r="A107" s="34"/>
      <c r="C107" s="12"/>
      <c r="D107" s="13"/>
    </row>
    <row r="108" spans="1:4" x14ac:dyDescent="0.2">
      <c r="A108" s="34"/>
      <c r="C108" s="12"/>
      <c r="D108" s="13"/>
    </row>
    <row r="109" spans="1:4" x14ac:dyDescent="0.2">
      <c r="A109" s="34"/>
      <c r="C109" s="12"/>
      <c r="D109" s="13"/>
    </row>
    <row r="110" spans="1:4" x14ac:dyDescent="0.2">
      <c r="A110" s="34"/>
      <c r="C110" s="12"/>
      <c r="D110" s="13"/>
    </row>
    <row r="111" spans="1:4" x14ac:dyDescent="0.2">
      <c r="A111" s="34"/>
      <c r="C111" s="12"/>
      <c r="D111" s="13"/>
    </row>
    <row r="112" spans="1:4" x14ac:dyDescent="0.2">
      <c r="A112" s="34"/>
      <c r="C112" s="12"/>
      <c r="D112" s="13"/>
    </row>
    <row r="113" spans="1:4" x14ac:dyDescent="0.2">
      <c r="A113" s="34"/>
      <c r="C113" s="12"/>
      <c r="D113" s="13"/>
    </row>
    <row r="114" spans="1:4" x14ac:dyDescent="0.2">
      <c r="A114" s="34"/>
      <c r="C114" s="12"/>
      <c r="D114" s="13"/>
    </row>
    <row r="115" spans="1:4" x14ac:dyDescent="0.2">
      <c r="A115" s="34"/>
      <c r="C115" s="12"/>
      <c r="D115" s="13"/>
    </row>
    <row r="116" spans="1:4" x14ac:dyDescent="0.2">
      <c r="A116" s="34"/>
      <c r="C116" s="12"/>
      <c r="D116" s="13"/>
    </row>
    <row r="117" spans="1:4" x14ac:dyDescent="0.2">
      <c r="A117" s="34"/>
      <c r="C117" s="12"/>
      <c r="D117" s="13"/>
    </row>
    <row r="118" spans="1:4" x14ac:dyDescent="0.2">
      <c r="A118" s="34"/>
      <c r="C118" s="12"/>
      <c r="D118" s="13"/>
    </row>
    <row r="119" spans="1:4" x14ac:dyDescent="0.2">
      <c r="A119" s="34"/>
      <c r="C119" s="12"/>
      <c r="D119" s="13"/>
    </row>
    <row r="120" spans="1:4" x14ac:dyDescent="0.2">
      <c r="A120" s="34"/>
      <c r="C120" s="12"/>
      <c r="D120" s="13"/>
    </row>
    <row r="121" spans="1:4" x14ac:dyDescent="0.2">
      <c r="A121" s="34"/>
      <c r="C121" s="12"/>
      <c r="D121" s="13"/>
    </row>
    <row r="122" spans="1:4" x14ac:dyDescent="0.2">
      <c r="A122" s="34"/>
      <c r="B122" s="24"/>
      <c r="C122" s="23"/>
      <c r="D122" s="25"/>
    </row>
    <row r="123" spans="1:4" x14ac:dyDescent="0.2">
      <c r="A123" s="34"/>
      <c r="B123" s="19"/>
      <c r="C123" s="6"/>
      <c r="D123" s="3"/>
    </row>
    <row r="124" spans="1:4" x14ac:dyDescent="0.2">
      <c r="A124" s="34"/>
      <c r="B124" s="19"/>
      <c r="C124" s="6"/>
      <c r="D124" s="3"/>
    </row>
    <row r="125" spans="1:4" x14ac:dyDescent="0.2">
      <c r="A125" s="34"/>
      <c r="B125" s="19"/>
      <c r="C125" s="23"/>
      <c r="D125" s="25"/>
    </row>
    <row r="126" spans="1:4" x14ac:dyDescent="0.2">
      <c r="A126" s="34"/>
      <c r="B126" s="19"/>
      <c r="C126" s="23"/>
      <c r="D126" s="25"/>
    </row>
    <row r="127" spans="1:4" x14ac:dyDescent="0.2">
      <c r="A127" s="34"/>
      <c r="B127" s="19"/>
      <c r="C127" s="23"/>
      <c r="D127" s="25"/>
    </row>
    <row r="128" spans="1:4" x14ac:dyDescent="0.2">
      <c r="A128" s="34"/>
      <c r="B128" s="19"/>
      <c r="C128" s="23"/>
      <c r="D128" s="25"/>
    </row>
    <row r="129" spans="1:4" x14ac:dyDescent="0.2">
      <c r="A129" s="34"/>
      <c r="B129" s="19"/>
      <c r="C129" s="23"/>
      <c r="D129" s="25"/>
    </row>
    <row r="130" spans="1:4" x14ac:dyDescent="0.2">
      <c r="A130" s="34"/>
      <c r="B130" s="19"/>
      <c r="C130" s="23"/>
      <c r="D130" s="25"/>
    </row>
    <row r="131" spans="1:4" x14ac:dyDescent="0.2">
      <c r="A131" s="34"/>
      <c r="B131" s="19"/>
      <c r="C131" s="23"/>
      <c r="D131" s="25"/>
    </row>
    <row r="132" spans="1:4" x14ac:dyDescent="0.2">
      <c r="A132" s="34"/>
      <c r="B132" s="19"/>
      <c r="C132" s="23"/>
      <c r="D132" s="25"/>
    </row>
    <row r="133" spans="1:4" x14ac:dyDescent="0.2">
      <c r="A133" s="34"/>
      <c r="B133" s="19"/>
      <c r="C133" s="23"/>
      <c r="D133" s="25"/>
    </row>
    <row r="134" spans="1:4" x14ac:dyDescent="0.2">
      <c r="A134" s="34"/>
      <c r="B134" s="19"/>
      <c r="C134" s="23"/>
      <c r="D134" s="25"/>
    </row>
    <row r="135" spans="1:4" x14ac:dyDescent="0.2">
      <c r="A135" s="34"/>
      <c r="B135" s="19"/>
      <c r="C135" s="23"/>
      <c r="D135" s="25"/>
    </row>
    <row r="136" spans="1:4" x14ac:dyDescent="0.2">
      <c r="A136" s="34"/>
      <c r="B136" s="19"/>
      <c r="C136" s="23"/>
      <c r="D136" s="25"/>
    </row>
    <row r="137" spans="1:4" x14ac:dyDescent="0.2">
      <c r="A137" s="34"/>
      <c r="B137" s="19"/>
      <c r="C137" s="23"/>
      <c r="D137" s="25"/>
    </row>
    <row r="138" spans="1:4" x14ac:dyDescent="0.2">
      <c r="A138" s="34"/>
      <c r="B138" s="19"/>
      <c r="C138" s="23"/>
      <c r="D138" s="25"/>
    </row>
    <row r="139" spans="1:4" x14ac:dyDescent="0.2">
      <c r="A139" s="34"/>
      <c r="B139" s="19"/>
      <c r="C139" s="23"/>
      <c r="D139" s="25"/>
    </row>
    <row r="140" spans="1:4" x14ac:dyDescent="0.2">
      <c r="A140" s="34"/>
      <c r="B140" s="19"/>
      <c r="C140" s="23"/>
      <c r="D140" s="25"/>
    </row>
    <row r="141" spans="1:4" x14ac:dyDescent="0.2">
      <c r="A141" s="34"/>
      <c r="B141" s="19"/>
      <c r="C141" s="23"/>
      <c r="D141" s="25"/>
    </row>
    <row r="142" spans="1:4" x14ac:dyDescent="0.2">
      <c r="A142" s="34"/>
      <c r="B142" s="19"/>
      <c r="C142" s="23"/>
      <c r="D142" s="25"/>
    </row>
    <row r="143" spans="1:4" x14ac:dyDescent="0.2">
      <c r="A143" s="34"/>
      <c r="B143" s="19"/>
      <c r="C143" s="23"/>
      <c r="D143" s="25"/>
    </row>
    <row r="144" spans="1:4" x14ac:dyDescent="0.2">
      <c r="A144" s="34"/>
      <c r="B144" s="19"/>
      <c r="C144" s="23"/>
      <c r="D144" s="25"/>
    </row>
    <row r="145" spans="1:4" x14ac:dyDescent="0.2">
      <c r="A145" s="34"/>
      <c r="B145" s="19"/>
      <c r="C145" s="23"/>
      <c r="D145" s="25"/>
    </row>
    <row r="146" spans="1:4" x14ac:dyDescent="0.2">
      <c r="A146" s="34"/>
      <c r="B146" s="19"/>
      <c r="C146" s="23"/>
      <c r="D146" s="25"/>
    </row>
    <row r="147" spans="1:4" x14ac:dyDescent="0.2">
      <c r="A147" s="34"/>
      <c r="B147" s="19"/>
      <c r="C147" s="23"/>
      <c r="D147" s="25"/>
    </row>
    <row r="148" spans="1:4" x14ac:dyDescent="0.2">
      <c r="A148" s="34"/>
      <c r="B148" s="19"/>
      <c r="C148" s="23"/>
      <c r="D148" s="25"/>
    </row>
    <row r="149" spans="1:4" x14ac:dyDescent="0.2">
      <c r="A149" s="34"/>
      <c r="B149" s="19"/>
      <c r="C149" s="23"/>
      <c r="D149" s="25"/>
    </row>
    <row r="150" spans="1:4" x14ac:dyDescent="0.2">
      <c r="A150" s="34"/>
      <c r="B150" s="19"/>
      <c r="C150" s="23"/>
      <c r="D150" s="25"/>
    </row>
    <row r="151" spans="1:4" x14ac:dyDescent="0.2">
      <c r="A151" s="34"/>
      <c r="B151" s="19"/>
      <c r="C151" s="23"/>
      <c r="D151" s="25"/>
    </row>
    <row r="152" spans="1:4" x14ac:dyDescent="0.2">
      <c r="A152" s="34"/>
      <c r="B152" s="19"/>
      <c r="C152" s="23"/>
      <c r="D152" s="25"/>
    </row>
    <row r="153" spans="1:4" x14ac:dyDescent="0.2">
      <c r="A153" s="34"/>
      <c r="B153" s="19"/>
      <c r="C153" s="23"/>
      <c r="D153" s="25"/>
    </row>
    <row r="154" spans="1:4" x14ac:dyDescent="0.2">
      <c r="A154" s="34"/>
      <c r="B154" s="19"/>
      <c r="C154" s="23"/>
      <c r="D154" s="25"/>
    </row>
    <row r="155" spans="1:4" x14ac:dyDescent="0.2">
      <c r="A155" s="34"/>
      <c r="B155" s="19"/>
      <c r="C155" s="23"/>
      <c r="D155" s="25"/>
    </row>
    <row r="156" spans="1:4" x14ac:dyDescent="0.2">
      <c r="A156" s="34"/>
      <c r="B156" s="19"/>
      <c r="C156" s="23"/>
      <c r="D156" s="25"/>
    </row>
    <row r="157" spans="1:4" x14ac:dyDescent="0.2">
      <c r="A157" s="34"/>
      <c r="B157" s="19"/>
      <c r="C157" s="23"/>
      <c r="D157" s="25"/>
    </row>
    <row r="158" spans="1:4" x14ac:dyDescent="0.2">
      <c r="A158" s="34"/>
      <c r="B158" s="19"/>
      <c r="C158" s="23"/>
      <c r="D158" s="25"/>
    </row>
    <row r="159" spans="1:4" x14ac:dyDescent="0.2">
      <c r="A159" s="34"/>
      <c r="B159" s="19"/>
      <c r="C159" s="23"/>
      <c r="D159" s="25"/>
    </row>
    <row r="160" spans="1:4" x14ac:dyDescent="0.2">
      <c r="A160" s="34"/>
      <c r="B160" s="19"/>
      <c r="C160" s="23"/>
      <c r="D160" s="25"/>
    </row>
    <row r="161" spans="1:4" x14ac:dyDescent="0.2">
      <c r="A161" s="34"/>
      <c r="B161" s="19"/>
      <c r="C161" s="23"/>
      <c r="D161" s="25"/>
    </row>
    <row r="162" spans="1:4" x14ac:dyDescent="0.2">
      <c r="A162" s="26"/>
      <c r="B162" s="19"/>
      <c r="C162" s="23"/>
      <c r="D162" s="25"/>
    </row>
    <row r="163" spans="1:4" x14ac:dyDescent="0.2">
      <c r="A163" s="26"/>
      <c r="B163" s="19"/>
      <c r="C163" s="23"/>
      <c r="D163" s="25"/>
    </row>
    <row r="164" spans="1:4" x14ac:dyDescent="0.2">
      <c r="A164" s="26"/>
      <c r="B164" s="19"/>
      <c r="C164" s="23"/>
      <c r="D164" s="25"/>
    </row>
    <row r="165" spans="1:4" x14ac:dyDescent="0.2">
      <c r="A165" s="26"/>
      <c r="B165" s="19"/>
      <c r="C165" s="23"/>
      <c r="D165" s="25"/>
    </row>
    <row r="166" spans="1:4" x14ac:dyDescent="0.2">
      <c r="A166" s="26"/>
      <c r="B166" s="19"/>
      <c r="C166" s="23"/>
      <c r="D166" s="25"/>
    </row>
    <row r="167" spans="1:4" x14ac:dyDescent="0.2">
      <c r="A167" s="26"/>
      <c r="B167" s="19"/>
      <c r="C167" s="23"/>
      <c r="D167" s="25"/>
    </row>
    <row r="168" spans="1:4" x14ac:dyDescent="0.2">
      <c r="A168" s="26"/>
      <c r="B168" s="19"/>
      <c r="C168" s="23"/>
      <c r="D168" s="25"/>
    </row>
    <row r="169" spans="1:4" x14ac:dyDescent="0.2">
      <c r="A169" s="26"/>
      <c r="B169" s="19"/>
      <c r="C169" s="23"/>
      <c r="D169" s="25"/>
    </row>
    <row r="170" spans="1:4" x14ac:dyDescent="0.2">
      <c r="A170" s="26"/>
      <c r="B170" s="19"/>
      <c r="C170" s="23"/>
      <c r="D170" s="25"/>
    </row>
  </sheetData>
  <mergeCells count="9">
    <mergeCell ref="E12:F12"/>
    <mergeCell ref="E14:F14"/>
    <mergeCell ref="E15:F15"/>
    <mergeCell ref="E16:F16"/>
    <mergeCell ref="B2:E2"/>
    <mergeCell ref="E9:F9"/>
    <mergeCell ref="E10:F10"/>
    <mergeCell ref="E11:F11"/>
    <mergeCell ref="A3:F3"/>
  </mergeCells>
  <pageMargins left="0.70866141732283472" right="0.70866141732283472" top="0.74803149606299213" bottom="0.74803149606299213" header="0.31496062992125984" footer="0.31496062992125984"/>
  <pageSetup paperSize="9" scale="95" orientation="portrait" verticalDpi="598" r:id="rId1"/>
  <headerFooter>
    <oddFooter>&amp;L&amp;8DRUŠTVENI DOM SV. PETAR&amp;R&amp;8stranica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Gradjevinski radovi</vt:lpstr>
      <vt:lpstr>Hidroinstalacijski radovi</vt:lpstr>
      <vt:lpstr>Strojarski radovi</vt:lpstr>
      <vt:lpstr>Elektro radovi</vt:lpstr>
      <vt:lpstr>REKAPITULACIJA</vt:lpstr>
      <vt:lpstr>'Elektro radovi'!Print_Area</vt:lpstr>
      <vt:lpstr>'Gradjevinski radovi'!Print_Area</vt:lpstr>
      <vt:lpstr>'Hidroinstalacijski radovi'!Print_Area</vt:lpstr>
      <vt:lpstr>'Strojarski radovi'!Print_Area</vt:lpstr>
      <vt:lpstr>'Elektro radovi'!Print_Titles</vt:lpstr>
      <vt:lpstr>'Gradjevinski radovi'!Print_Titles</vt:lpstr>
      <vt:lpstr>'Strojarski radovi'!Print_Titles</vt:lpstr>
    </vt:vector>
  </TitlesOfParts>
  <Company>Siemens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hr1u01q8</dc:creator>
  <cp:lastModifiedBy>Darko Marković</cp:lastModifiedBy>
  <cp:lastPrinted>2018-12-12T13:17:21Z</cp:lastPrinted>
  <dcterms:created xsi:type="dcterms:W3CDTF">2010-12-15T11:45:15Z</dcterms:created>
  <dcterms:modified xsi:type="dcterms:W3CDTF">2018-12-12T13:18:02Z</dcterms:modified>
</cp:coreProperties>
</file>